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workbookPr/>
  <mc:AlternateContent xmlns:mc="http://schemas.openxmlformats.org/markup-compatibility/2006">
    <mc:Choice Requires="x15">
      <x15ac:absPath xmlns:x15ac="http://schemas.microsoft.com/office/spreadsheetml/2010/11/ac" url="https://myastheniaorg.sharepoint.com/Shared Documents/Research/AANEM/2026/For MGFA Booklet and Website/"/>
    </mc:Choice>
  </mc:AlternateContent>
  <xr:revisionPtr revIDLastSave="0" documentId="8_{679E0747-EA7E-4D6F-8A53-F06200928291}" xr6:coauthVersionLast="47" xr6:coauthVersionMax="47" xr10:uidLastSave="{00000000-0000-0000-0000-000000000000}"/>
  <bookViews>
    <workbookView minimized="1" xWindow="375" yWindow="1275" windowWidth="28770" windowHeight="15270" firstSheet="1" activeTab="1" xr2:uid="{00000000-000D-0000-FFFF-FFFF00000000}"/>
  </bookViews>
  <sheets>
    <sheet name="Executive Dashboard" sheetId="1" state="hidden" r:id="rId1"/>
    <sheet name="2026 MGFA Abstracts at AANEM" sheetId="2" r:id="rId2"/>
    <sheet name="RAID Register" sheetId="3" state="hidden" r:id="rId3"/>
    <sheet name="Lessons Learned" sheetId="4" state="hidden"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 l="1"/>
  <c r="B12" i="1"/>
  <c r="K11" i="1"/>
  <c r="B11" i="1"/>
  <c r="K10" i="1"/>
  <c r="B10" i="1"/>
  <c r="K9" i="1"/>
  <c r="B9" i="1"/>
  <c r="K5" i="1"/>
  <c r="I5" i="1"/>
  <c r="G5" i="1"/>
  <c r="E5" i="1"/>
  <c r="C5" i="1"/>
  <c r="A5" i="1"/>
</calcChain>
</file>

<file path=xl/sharedStrings.xml><?xml version="1.0" encoding="utf-8"?>
<sst xmlns="http://schemas.openxmlformats.org/spreadsheetml/2006/main" count="758" uniqueCount="520">
  <si>
    <t>MGFA Scientific Session Command Center</t>
  </si>
  <si>
    <t>Executive dashboard for abstract review, program build, presenter operations, logistics, risk, and onsite readiness.</t>
  </si>
  <si>
    <t>Total PM Tasks</t>
  </si>
  <si>
    <t>Complete</t>
  </si>
  <si>
    <t>In Progress</t>
  </si>
  <si>
    <t>Blocked</t>
  </si>
  <si>
    <t>Red Items</t>
  </si>
  <si>
    <t>Milestones</t>
  </si>
  <si>
    <t>Operational Readiness</t>
  </si>
  <si>
    <t>Key Milestones</t>
  </si>
  <si>
    <t>RAG Mix</t>
  </si>
  <si>
    <t>Review Completion</t>
  </si>
  <si>
    <t>Milestone</t>
  </si>
  <si>
    <t>Due</t>
  </si>
  <si>
    <t>Owner</t>
  </si>
  <si>
    <t>Status</t>
  </si>
  <si>
    <t>RAG</t>
  </si>
  <si>
    <t>Green</t>
  </si>
  <si>
    <t>Program Readiness</t>
  </si>
  <si>
    <t>Reviewer scores due</t>
  </si>
  <si>
    <t>2026-05-20</t>
  </si>
  <si>
    <t>Reviewers / MJ</t>
  </si>
  <si>
    <t>Red</t>
  </si>
  <si>
    <t>Amber</t>
  </si>
  <si>
    <t>Presenter Readiness</t>
  </si>
  <si>
    <t>AANEM Excel report</t>
  </si>
  <si>
    <t>2026-05-25</t>
  </si>
  <si>
    <t>AANEM / Julie</t>
  </si>
  <si>
    <t>Not Started</t>
  </si>
  <si>
    <t>Poster Readiness</t>
  </si>
  <si>
    <t>Abstract decisions + edited abstracts to AANEM</t>
  </si>
  <si>
    <t>2026-06-15</t>
  </si>
  <si>
    <t>MJ</t>
  </si>
  <si>
    <t>Logistics Readiness</t>
  </si>
  <si>
    <t>Final program to Tracy/AANEM</t>
  </si>
  <si>
    <t>2026-07-01</t>
  </si>
  <si>
    <t>Poster logistics packet</t>
  </si>
  <si>
    <t>2026-07-15</t>
  </si>
  <si>
    <t>Onsite space preview</t>
  </si>
  <si>
    <t>2026-09-28</t>
  </si>
  <si>
    <t>MJ / Tracy / AVFX</t>
  </si>
  <si>
    <t>Executive Watchlist</t>
  </si>
  <si>
    <t>Scientific Session + Poster Session</t>
  </si>
  <si>
    <t>2026-09-29</t>
  </si>
  <si>
    <t>MJ / MGFA</t>
  </si>
  <si>
    <t>• Reviewer closeout is the immediate critical path.</t>
  </si>
  <si>
    <t>• Author change requests must be audited before June 15; AANEM may need manual updates.</t>
  </si>
  <si>
    <t>• All official presenter communications should come from MGFA.</t>
  </si>
  <si>
    <t>• Oral presenters should also have posters as a backup.</t>
  </si>
  <si>
    <t>• Poster install opens Monday Sept 28 after 6 PM; removal required Tuesday Sept 29 by 4 PM to avoid fees.</t>
  </si>
  <si>
    <r>
      <rPr>
        <b/>
        <sz val="11"/>
        <color theme="0"/>
        <rFont val="Calibri"/>
        <family val="2"/>
      </rPr>
      <t xml:space="preserve">Event Name: </t>
    </r>
    <r>
      <rPr>
        <sz val="11"/>
        <color theme="0"/>
        <rFont val="Calibri"/>
        <family val="2"/>
      </rPr>
      <t>Myasthenia Gravis Foundation of America (MGFA) Scientific Session at AANEM 2026</t>
    </r>
  </si>
  <si>
    <r>
      <rPr>
        <b/>
        <sz val="11"/>
        <color theme="0"/>
        <rFont val="Calibri"/>
        <family val="2"/>
      </rPr>
      <t xml:space="preserve">MGFA Oral Presentations: </t>
    </r>
    <r>
      <rPr>
        <sz val="11"/>
        <color theme="0"/>
        <rFont val="Calibri"/>
        <family val="2"/>
      </rPr>
      <t>Tuesday, September 29, 2026: 8:00am - 2:30pm EDT</t>
    </r>
  </si>
  <si>
    <r>
      <rPr>
        <b/>
        <sz val="11"/>
        <color rgb="FFFFFFFF"/>
        <rFont val="Calibri"/>
        <family val="2"/>
      </rPr>
      <t>MGFA Poster Session:</t>
    </r>
    <r>
      <rPr>
        <sz val="11"/>
        <color rgb="FFFFFFFF"/>
        <rFont val="Calibri"/>
        <family val="2"/>
      </rPr>
      <t xml:space="preserve"> Tuesday, September 29, 2026: 7:30am - 3:30pm; Presenters at posters: 2:30pm - 3:30pm EDT</t>
    </r>
  </si>
  <si>
    <t>Presentation #</t>
  </si>
  <si>
    <t>Presentation Type</t>
  </si>
  <si>
    <t>Abstract Title</t>
  </si>
  <si>
    <t>Abstract</t>
  </si>
  <si>
    <r>
      <t xml:space="preserve">Authors
</t>
    </r>
    <r>
      <rPr>
        <i/>
        <sz val="11"/>
        <color rgb="FFFFFFFF"/>
        <rFont val="Calibri"/>
        <family val="2"/>
      </rPr>
      <t>Confirmed Presenting Author in Bold, as of 22Aug2026</t>
    </r>
  </si>
  <si>
    <t>Poster</t>
  </si>
  <si>
    <t>Thymectomy with Nipocalimab for Treatment-Refractory Juvenile Myasthenia Gravis: A Case Report</t>
  </si>
  <si>
    <t>INTRODUCTION: Myasthenia Gravis (MG) is the largest group of neuromuscular junction disorders and is characterized by auto-antibodies targeted against the post-synaptic membrane. Juvenile Myasthenia Gravis (JMG) presents with fatiguability before the age of 18, accounts for approximately 10% of all MG cases, and has an estimated incidence of 1-5 cases per million. In contrast to generalized MG, clinical trials involving JMG and treatment recommendations are limited. Furthermore, recent studies of MG and JMG have identified racial and ethnic differences in disease prevalence and severity. 
OBJECTIVE: This case report examines the efficacy of nipocalimab following thymectomy in anti-acetylcholine receptor positive treatment-refractory JMG.
METHODS: Following hospital discharge from the pediatric intensive care unit and through shared decision-making between clinicians and the patient's family for maintenance therapy options, the patient started nipocalimab infusions. The patient was serially evaluated through clinical examination, anti-acetylcholine receptor serologies were measured during hospital course and in follow up outpatient setting, and myasthenia gravis activities of daily living (MG-ADL) scales were calculated when appropriate.
RESULTS: Thymectomy followed by nipocalimab infusion results in sustained improvements in MG-ADL score and anti-acetylcholine receptor antibody titers in a patient with treatment-refractory JMG.
SUMMARY/CONCLUSION: The case report demonstrates the efficacy of thymectomy with nipocalimab for treatment-refractory JMG. Additionally, the patient is LatinX, an ethnic group not explicitly represented or studied in the original Vivacity Trial and with known health disparities in disease presentation compared to the general population. Further studies examining health care disparities and socioeconomic determinates of health in JMG to identify appropriate targeted interventions are needed.</t>
  </si>
  <si>
    <r>
      <rPr>
        <b/>
        <sz val="11"/>
        <color theme="1"/>
        <rFont val="Aptos Narrow"/>
        <family val="2"/>
      </rPr>
      <t>Abhik Banerjee</t>
    </r>
    <r>
      <rPr>
        <sz val="11"/>
        <color theme="1"/>
        <rFont val="Aptos Narrow"/>
        <family val="2"/>
      </rPr>
      <t>, Arthur Wang, Taylor Shannon, Rachel Eisenbarth, Sokena Zaidi, Deepti Nagesh, Leigh Maria Ramos-Platt</t>
    </r>
  </si>
  <si>
    <t xml:space="preserve">Biomarker Utility of Soluble CD25 (sIL-2R) in Generalized Autoimmune Myasthenia Gravis: Tracking Immune System Function and Extra-Muscular Symptomatology </t>
  </si>
  <si>
    <t>INTRODUCTION: Autoimmune generalized myasthenia gravis (gMG) disease burden can be mitigated via the activity of T-cell depleting agents. While debate exists, depletion of effector T cell populations appears to contribute. Soluble Il-2 receptor (sCD25) is a serum marker that is upregulated proportional to T-cell activation, as seen in effector T-cell populations. sCD25 can be utilized by oncology in diagnosis and management of hemophagocytic lymphohistiocytosis, accordingly it is presently commercially available at reference labs. 
OBJECTIVE: Explore the applicability of serum sCD25 in the monitoring of efficacy of patient response to therapy in gMG
METHODS: Conducted a narrative review of gMG, exploring classic, non-specific, serum inflammatory markers. Identify how sCD25 may reflect responsiveness to therapy based on existing datasets available in humoral and cellular mediated autoimmunity.
RESULTS: sCD25 appears to track linearly with T-cell activity in many autoimmune disorders with high sensitivity and specificity. In gMG, CD25+ T-reg cells appear to participate in disease activity, in particular there may be a strong role for this subset in disease flares (Bi et al, 2023). It remains unclear if sCD25 correlates well with membrane bound CD25.
SUMMARY/CONCLUSION: While sCD25 appears to be a rational marker for T-cell activation, its utility in disease management in gMG remains unclear. This is an area of significant interest, in particular to track the effect of oral T-cell depleting therapies and the activity of the immune system in flares.</t>
  </si>
  <si>
    <r>
      <rPr>
        <b/>
        <sz val="11"/>
        <color theme="1"/>
        <rFont val="Aptos Narrow"/>
        <family val="2"/>
      </rPr>
      <t>Abhilash Pillai</t>
    </r>
    <r>
      <rPr>
        <sz val="11"/>
        <color theme="1"/>
        <rFont val="Aptos Narrow"/>
        <family val="2"/>
      </rPr>
      <t>, Amit Sachdev</t>
    </r>
  </si>
  <si>
    <t>Real World Effectiveness of Zilucoplan in Refractory Generalized Myasthenia Gravis: A Single Center Retrospective Study</t>
  </si>
  <si>
    <t>INTRODUCTION: The complement component 5 inhibitor zilucoplan was recently approved for use in patients with acetylcholine receptor antibody (AChR) positive generalized myasthenia gravis (gMG). Its real-world effectiveness, particularly in refractory patients being treated with biologics, remains unclear.  
OBJECTIVE: To evaluate the real-world efficacy of zilucoplan for the treatment of AChR positive gMG.
METHODS: We conducted a retrospective, observational, single-center study in patients with AChR positive gMG started on zilucoplan. Patients ≥ 18 years old with a myasthenia gravis, activities of daily living (MG-ADL) score recorded at the time of zilucoplan initiation were included. The primary outcomes were time to improvement in MG-ADL and time to reduction in corticosteroid dose (CS).
RESULTS: Fifteen patients met inclusion criteria. Average age was 58 and 87% were Caucasian. Average disease duration was 11 years, and average MG-ADL was 9. Nine patients (60%) were switched from efgartigimod alfa and two (13%) from ravulizumab. Two patients (13%) had zilucoplan added to chronic plasma exchange (PLEX) and two patients (13%) were not on a biologic or PLEX. Eight (53%) patients had a reduction in MG-ADL by an average of 3.6 points after an average of five months (3/9 efgartigimod, 2/2 ravulizumab, 2/2 PLEX, 1/2 no biologic or PLEX) and seven patients for whom CS data was available reduced their CS dose after an average of nine months (5/8 efgartigimod, 1/1 PLEX, 1/1 ravulizumab). Two patients had chronic PLEX discontinued (2/2).
SUMMARY/CONCLUSION: In patients with refractory AChR-positive gMG, switching to or adding zilucoplan improved MG-ADL and CS dose in most of patients.</t>
  </si>
  <si>
    <r>
      <rPr>
        <b/>
        <sz val="11"/>
        <color theme="1"/>
        <rFont val="Aptos Narrow"/>
        <family val="2"/>
      </rPr>
      <t>Adel Hijazi</t>
    </r>
    <r>
      <rPr>
        <sz val="11"/>
        <color theme="1"/>
        <rFont val="Aptos Narrow"/>
        <family val="2"/>
      </rPr>
      <t>, Mary Petrulis, Miriam Freimer, Alexander Morrison</t>
    </r>
  </si>
  <si>
    <t>Oral &amp; Poster</t>
  </si>
  <si>
    <t>Average Volume-Assured Pressure Support (AVAPS) in Monitoring Respiratory Muscle Weakness in Myasthenia Gravis</t>
  </si>
  <si>
    <t>INTRODUCTION: Respiratory failure in myasthenia gravis (MG) may be life-threatening, but there are few objective metrics, other than blood gases, to monitor respiratory weakness. Average Volume-Assured Pressure Support (AVAPS) data collected during sleep provides effort-independent, continuous measurement of respiratory function at home or in the hospital, and we hypothesized that this data might correlate with response to successive cycles of plasma exchange.
OBJECTIVE: To describe how AVAPS ventilator data, including peak inspiratory pressure (PIP), can be used to monitor treatment response in a pediatric patient with MG.  
METHODS: Ventilator data representing nightly averages from Philips Trilogy EVO in S/T-AVAPS mode were collected during clinical exacerbations treated with plasma exchange (PLEX) in one patient.
RESULTS: Over several exacerbations in a 12 year-old with generalized, AChR receptor antibody-positive MG, we observed worsening negative inspiratory force (NIF), rising PIP, and a drop in spontaneous triggered breaths to 0% at nadir, coinciding with worsening weakness and increasing MG-ADL scores. The patient underwent PLEX for each exacerbation, with improvement in PIP, NIF and MG-ADL after the fourth cycle, to the point of not requiring BiPap when PIP reached 6 cm H2O.
SUMMARY/CONCLUSION: AVAPS data show steady improvement in PIP with successive cycles of PLEX, and provide a reproducible, effort-independent method to monitor respiratory weakness and response to treatment. We propose that AVAPS may be used as an objective measure of respiratory weakness in patients with MG, and perhaps other neuromuscular disorders, and may be used to determine the effectiveness of therapeutic interventions and duration of treatment.</t>
  </si>
  <si>
    <r>
      <t xml:space="preserve">Alexander Fay, Elizabeth Madole
</t>
    </r>
    <r>
      <rPr>
        <i/>
        <sz val="11"/>
        <color theme="1"/>
        <rFont val="Aptos Narrow"/>
        <family val="2"/>
      </rPr>
      <t>Both authors presenting their oral and poster.</t>
    </r>
  </si>
  <si>
    <t>Sustained Safety and Efficacy of Active C1s Inhibitor Claseprubart in Patients with Generalized Myasthenia Gravis: Results From the MaGic Study Open-Label Extension</t>
  </si>
  <si>
    <t>INTRODUCTION: Claseprubart is the first monoclonal antibody in development for the treatment of generalized myasthenia gravis (gMG) that inhibits the upstream classical complement pathway by blocking active C1s. The phase 2 MaGic study demonstrated that claseprubart was well-tolerated with clinically meaningful efficacy improvements after 13 weeks of treatment in adults with acetylcholine receptor antibody positive (AChR+) gMG.
OBJECTIVE: To assess the sustained safety and efficacy of approximately 1 year of claseprubart treatment in the MaGic open-label extension (OLE).
METHODS: MaGic (NCT06282159) is a randomized, double-blind, placebo-controlled Phase 2 trial. Patients with AChR+ gMG received subcutaneous claseprubart 300mg (Q2W), claseprubart 600 mg (Q2W), or placebo for 13 weeks. Patients eligible for the 52-week OLE were switched to, or continued, Q2W 300 mg claseprubart. 
RESULTS: Sixty-three patients completed the 13-week randomized controlled trial (RCT); 60 enrolled in the OLE. To date, 52 patients are currently enrolled or completed the OLE. At OLE Week 36 (49 total weeks of treatment), claseprubart 300mg patients continuing treatment (n=15) showed sustained improvement in MG-activities of daily living (MG-ADL; -4.9 [standard deviation, SD 2.19]) and Quantitative MG score (QMG; -5.1 [SD 3.47]) versus RCT study baseline. Safety and tolerability of claseprubart in the OLE was consistent with the RCT. No patients in the continuous 300mg claseprubart arm developed a treatment-related serious adverse event. Additionally, patients switching from placebo to claseprubart showed rapid improvements in MG-ADL and QMG.
SUMMARY/CONCLUSION: Forty-nine weeks of Q2W subcutaneous 300mg claseprubart treatment demonstrated sustained efficacy with a well-tolerated safety profile in patients with AChR+ gMG.</t>
  </si>
  <si>
    <t>Tuan Vu, Stojan Peric, Pushpa Narayanaswami, Marek Smilowski, Agnieszka Slowik, Sankalp Gokhale, Caitlin Briggs, Uzma Siddiqui, Simrat Randhawa, Luke Hickey, Courtney Walls, Shahar Shelly, John Vissing</t>
  </si>
  <si>
    <t>Electrodiagnostic Profile of Congenital Myasthenic Syndrome: A Case Series</t>
  </si>
  <si>
    <t>INTRODUCTION: Congenital myasthenic syndromes (CMS) are rare genetic disorders of neuromuscular transmission (NMT). The clinical manifestations of CMS are heterogeneous and are based on the underlying pathogenic gene variants. There is a paucity of published data on electrodiagnostic (EDX) studies assessing disease severity in genetically confirmed CMS.
OBJECTIVE: To assess the severity of EDX abnormalities in genetically confirmed CMS patients.
METHODS: Retrospective chart review of CMS patients who underwent stimulated jitter analysis (Stim-JA) of the orbicularis oculi muscle at CHoA(2013–2026). Patient demographics including age, sex, genetic variants, mean jitter values, percentage apparent single fiber action potentials, and blocking were recorded. Descriptive statistics were used. 
RESULTS: Twenty patients (9 male, 11 female; median age 10.2 years) harbored mutations in 9 genes: CHRNE (n=6, 30%), CHAT (n=4, 20%), PLEC (n=3, 15%), DOK7 (n=2, 10%), and COLQ, GFPT1, MUSK, PURA, CHRNA (n=1 each). Postsynaptic mutations were present in 14 patients (75%; DOK7, CHRNE, PLEC, GFPT1, PURA, MUSK, CHRNA), presynaptic were present in three (15%, CHAT; Familial Cluster) while synaptic mutations were present in only one patient(5%, COLQ). Stim-JA studies were abnormal in 95% of patients(18/19), with increased mean jitter(normal&lt;24 µs) of 52.3µs(postsynaptic), 88µs(synaptic) and 59.2µs(presynaptic). Pathogenic gene variants and corresponding abnormal average jitter values in descending order: PLEC 92.6µs, COLQ 88µs, GFPT1 69µs, CHAT 59.2µs, CHRNE 53.4µs, DOK7 36.5µs, PURA 26µs, and MUSK 19µs. The patient with MUSK variant had normal EDX values.
SUMMARY/CONCLUSION: Quantification of neuromuscular transmission defects may help assess disease severity in genetically confirmed CMS. A limitation is the single-center design.</t>
  </si>
  <si>
    <r>
      <t xml:space="preserve">Bashar Abualsebaa, </t>
    </r>
    <r>
      <rPr>
        <b/>
        <sz val="11"/>
        <color theme="1"/>
        <rFont val="Aptos Narrow"/>
        <family val="2"/>
      </rPr>
      <t>Sumit Verma</t>
    </r>
    <r>
      <rPr>
        <sz val="11"/>
        <color theme="1"/>
        <rFont val="Aptos Narrow"/>
        <family val="2"/>
      </rPr>
      <t>, Manal Shaheen, Katharine Torrey</t>
    </r>
  </si>
  <si>
    <t>Different Types of Myasthenic Syndromes in a Tertiary Neuromuscular Center</t>
  </si>
  <si>
    <t>INTRODUCTION: Neuromuscular junction disorders are clinically characterized by fatigable muscle weakness and are also commonly known as myasthenic syndromes. Myasthenia gravis (MG) is the most common type, which is an autoimmune disease more frequently caused by auto-antibodies against acetylcholine receptor (AChR). It can be adult-onset MG (after 18yo) or juvenile MG. In Lambert-Eaton myasthenic syndrome (LEMS), the auto-antibody is usually against voltage-gated calcium channels (VGCC). Congenital Myasthenic Syndromes (CMS) comprehend more than 35 distinct monogenetic diseases.
OBJECTIVE: Describe the prevalence of different types of neuromuscular junction disorders among patients with myasthenic syndromes in a large tertiary service.
METHODS: A retrospective analysis was carried out of medical records of patients with neuromuscular disorders that were attended in the last 5 years.
RESULTS: From 514 patients with confirmed neuromuscular disorders, 433 cases were of MG with 27 cases of pure ocular MG and 406 generalized MG, 94% are adult-onset and 6% Juvenile MG (7 ocular and 22 generalized). About 90% of the tested cases were anti-AChR positive, 5% anti-MuSK and 5% seronegative. Seventy-one patients were confirmed CMS (40 CHRNE-receptor deficiency; 7 DOK7, 5 RAPSN, 4 slow channel, 4 COL13A1, 3 COLQ, 2 GFPT1, 2 GMPPB, 1SCN4A, 1 CHAT, 1 PLEC, 1 CHRNA1-receptor deficiency) and 11 were LEMS with 4 cases anti-VGCC positive.
SUMMARY/CONCLUSION: Auto-immune MG is the far more common neuromuscular junction disorder. But our study highlights the importance of considering genetic causes of neuromuscular junction disorders, as CMS was the most common diagnosis among patients before the puberal age that were not diagnosed as autoimmune MG.</t>
  </si>
  <si>
    <r>
      <t xml:space="preserve">Beatriz Silva, </t>
    </r>
    <r>
      <rPr>
        <b/>
        <sz val="11"/>
        <color theme="1"/>
        <rFont val="Aptos Narrow"/>
        <family val="2"/>
      </rPr>
      <t>Eduardo de Paula Estephan</t>
    </r>
    <r>
      <rPr>
        <sz val="11"/>
        <color theme="1"/>
        <rFont val="Aptos Narrow"/>
        <family val="2"/>
      </rPr>
      <t>, Edmar Zanoteli, Antonio Zambon, Renata Paolilo</t>
    </r>
  </si>
  <si>
    <t>A Patient with Seronegative Generalized Myasthenia Gravis Transitioned to Ravulizumab: A Case Report</t>
  </si>
  <si>
    <t>INTRODUCTION: Patients with seronegative generalized myasthenia gravis (gMG) have limited treatment options, with ravulizumab currently approved only for anti-acetylcholine receptor (AChR) antibody–positive gMG.
OBJECTIVE: Describe a case report of a patient with seronegative gMG demonstrating a clinically meaningful benefit with ravulizumab.
METHODS: Relevant medical history, symptom expression, and treatment history were evaluated for a patient with seronegative gMG treated with ravulizumab for 5 months.
RESULTS: A 72-year-old, male patient presented with seronegative gMG (Myasthenia Gravis Activities of Daily Living [MG-ADL] score, 9) and a history of hypertension, type 1 diabetes, hyperlipidemia, aortic stenosis, hypothyroidism, cataract, obstructive sleep apnea, and Parkinson’s disease. Initial symptoms included intermittent ptosis of the left eyelid, voice changes, intermittent left-sided weakness, and right lower extremity weakness accompanied by tremors. The patient reported difficulty engaging in physical activity and exacerbation of symptoms following exertion. He was evaluated multiple times since initial presentation using a variety of assays, and he received initial treatment with prednisone, mycophenolate mofetil, intravenous immunoglobulin, and rozanolixizumab with partial symptom improvement. The patient was transitioned to ravulizumab and experienced marked clinical improvement (MG-ADL, 0) 7 days following initial infusion, reporting minimal symptom expression and well‑controlled disease without limitations, including regular physical activity. At a follow-up appointment 2 months following ravulizumab initiation, the patient reported that a delay in ravulizumab infusion led to increased fatigue and ptosis, which resolved following ravulizumab treatment. The patient also tapered his corticosteroid use during this time.
SUMMARY/CONCLUSION: A patient with seronegative gMG achieved a clinically meaningful improvement in symptoms with ravulizumab treatment.</t>
  </si>
  <si>
    <t>Sonia Caraballo</t>
  </si>
  <si>
    <t>Reduced Clinical Deteriorations and Healthcare Resource Utilization After Switching From Efgartigimod to Ravulizumab in Patients with Generalized Myasthenia Gravis in the United States</t>
  </si>
  <si>
    <t>OBJECTIVE: The objective was to estimate the incidence of clinical deteriorations and healthcare resource utilization (HCRU) among patients with AChR-Ab+ generalized myasthenia gravis (gMG) who switched from efgartigimod to ravulizumab.
BACKGROUND: Generalized clinical symptoms associated with gMG remains variably controlled with conventional immunosuppressants and oral corticosteroids (OCS). Efgartigimod (FcRn antagonist) and ravulizumab (C5 inhibitor) offer distinct mechanisms of action, and switching between occurs when symptoms, exacerbations, or OCS dependence persist. Real-world evidence evaluating outcomes during these transitions remains limited.
DESIGN/METHODS: This was a retrospective cohort study using Veeva Compass US claims data of adults with gMG who transitioned from efgartigimod to ravulizumab. Outcomes included gMG exacerbations, OCS dose escalations, and several HCRU endpoints. Incidence rates were compared across three periods: conventional therapy period (“baseline”), efgartigimod period (pre-switch), and ravulizumab period (post-switch). Multivariable-adjusted generalized estimating equations were used to estimate incidence rate ratios (IRRs).
RESULTS: We identified 107 eligible patients with median follow-up of 19, 13, and 14 months during baseline, efgartigimod, and ravulizumab periods, respectively. After initiation of efgartigimod, there were no differences versus baseline in rates of MG exacerbation (IRR=0.63 [0.33-1.19]; p=0.152) or OCS dose escalation (IRR=1.09 [0.81-1.47]; p=0.561). After switching from efgartigimod to ravulizumab, gMG exacerbation rates decreased by 60% (IRR=0.40 [0.20-0.80]; p=0.009) and OCS dose escalation rates decreased by 63% (IRR=0.37 [0.28-0.48]; p&lt;0.001).  
CONCLUSIONS: Patients with gMG experienced reductions in clinical deteriorations and HCRU after switching from efgartigimod to ravulizumab. These findings suggest that complement inhibition with ravulizumab may reduce disease burden and HCRU in patients with gMG previously treated with efgartigimod.</t>
  </si>
  <si>
    <t>Beth Stein, Sonia Caraballo, Michael Blackowicz, Emma Weiskopf, Becca Novak, Dongxiao Zhang, Christopher Scheiner</t>
  </si>
  <si>
    <t xml:space="preserve">Comparing Longitudinal Treatment-Related Adverse Risks of Infection in Generalized Myasthenia Gravis    </t>
  </si>
  <si>
    <t>INTRODUCTION: Myasthenia gravis (MG) is a neuromuscular disorder characterized by fluctuating muscle weakness. Approved biologic options for generalized MG include complement inhibitors (e.g., ravulizumab ) and FcRn antagonists (e.g., efgartigimod), while B-cell-targeted agents (e.g., rituximab) are used off-label. While safety of these approved agents has been characterized in clinical trials, additional real-world evidence is needed to evaluate longer-term infection risks.
OBJECTIVE: The objective of this study is to estimate and compare the real-world infection rates associated with gMG treatments.
METHODS: This study was a retrospective longitudinal cohort study of patients with MG initiating ravulizumab, efgartigimod, rozanolixizumab, or rituximab using the Veeva Compass claims database from January 2017 to August 2025.Generalized estimating equations was used to compare annual infection rates across cohort, with adjustment for known and suspected confounders.
RESULTS: Of 1,515 patients, 689 (46.1%) initiated rituximab, 555 (36.6%) efgartigimod, 218 (14.4%) ravulizumab, and 53 (3.5%) rozanolixizumab. After confounder adjustment, both efgartigimod and rituximab showed statistically significantly higher infection rates versus ravulizumab – efgartigimod by 47% (IRR=1.47, 95% CI: 1.17–1.84, p&lt;0.001) and rituximab by 46% (IRR=1.46, 95% CI: 1.23–1.72, p&lt;0.001). Rozanolixizumab suggested a similar trend but was underpowered to detect differences due to small sample size (IRR=1.34, 95% CI: 0.85–2.11, p=0.208). 
CONCLUSION: This study observed lower infection rates in patients receiving ravulizumab compared to those receiving other biologic therapies for gMG. Understanding real-world, long-term infection risk profiles for these drugs could help inform treatment decisions for MG, particularly for patients at higher risk of infection or infection-related complications.</t>
  </si>
  <si>
    <t>Svetlana Faktorovich, Phuong Phan, Shirali Pandya, Casey Church, Dongxiao Zhang, Michael Blackowicz</t>
  </si>
  <si>
    <t>Retrospective Analysis of Treatment Switches From IVIG to Intravenous and Subcutaneous Efgartigimod in Patients with Generalized Myasthenia Gravis</t>
  </si>
  <si>
    <t>INTRODUCTION: Clarity on factors driving the decision to switch treatments for patients with gMG are needed to best inform clinical practice.
OBJECTIVE: To evaluate data from neurology healthcare providers (HCPs) regarding their rationale for transitioning gMG patients from advanced therapies to intravenous or subcutaneous efgartigimod.
METHODS: Electronic survey of 450 neurology HCPs collected retrospective, deidentified data on gMG patients who transitioned from intravenous immunoglobulin (IVIG) to intravenous or subcutaneous efgartigimod.
RESULTS: A total of 51 surveys, representing a unique patient who transitioned to intravenous or subcutaneous efgartigimod, were collected and analyzed. Patients were 51% female 49% male; 65% Caucasian, 18% African American, 12% Hispanic/Latino. Top reasons for discontinuing IVIG included inconvenience of having to infuse over multiple days (43%), patient perception of lack of efficacy (33%), and worsening MG symptoms (29%). Patients switched to subcutaneous (80%) and intravenous (20%) formulations of efgartigimod. 80% of patients did not experience any adverse events. Reasons for initiating intravenous or subcutaneous efgartigimod included patient preference (75%), hope of improved efficacy (61%), convenience of intermittent treatment cycles (37%). Among patients taking prednisone, 47% reduced or discontinued their dose. HCPs reported outcomes after the treatment switch as “very much improved” (8%), “much improved” (57%), “minimally improved” (27%), or “no change” (8%).
SUMMARY/CONCLUSION: These findings highlight factors driving transitions to intravenous/subcutaneous efgartigimod in gMG including preference for shorter administration times and improved efficacy.  Many patients reduced or discontinued prednisone, and most HCPs reported clinical improvement, supporting efgartigimod as a beneficial option for patients transitioning from IVIG.</t>
  </si>
  <si>
    <t>Christen Kutz</t>
  </si>
  <si>
    <t>A Retrospective Case Series of Repeat Complete Thymectomy in Refractory Non-Thymomatous Myasthenia Gravis: Clinical Outcomes via Robotic-Associated Thoracoscopic Surgery</t>
  </si>
  <si>
    <t>INTRODUCTION: Thymectomy is a well-established treatment for acetylcholine receptor (AChR) antibody-positive generalized Myasthenia Gravis (MG). Some patients remain refractory despite thymectomy and aggressive immunotherapy, potentially due to incomplete resection or residual ectopic thymic tissue. Evidence on repeat complete thymectomy in non-thymomatous MG is limited.
OBJECTIVE: To describe clinical outcomes of repeat complete thymectomy via robotic-assisted thoracoscopic surgery (RATS) in two patients with long-standing refractory generalized MG.
METHODS: Retrospective case series of two AChR antibody-positive patients with refractory non-thymomatous generalized MG (~7 years post-diagnosis) despite prior thymectomy and sequential trials of multiple immunosuppressive agents, who underwent repeat complete thymectomy via RATS at Maimonides Medical Center in 2025. Outcomes included MG Activities of Daily Living (MG-ADL) score, emergency department (ED) visits, myasthenic crises, and medication changes.
RESULTS: Patient 1: A 25-year-old female (MG diagnosed 2016, initial RATS thymectomy 2018) remained refractory despite corticosteroids, IVIG, rituximab, azathioprine, mycophenolate, complement inhibitors, and FcRn antagonists, with frequent ED visits and myasthenic crises. Pre-operative MG-ADL was 4. Following repeat thymectomy, MG-ADL improved to 1 at 1- and 3-month follow-up with decreased ED visits and no crises.
Patient 2: A 22-year-old female (MG diagnosed 2017, initial VATS thymectomy 2018) remained refractory despite similar sequential immunotherapy. Pre-operative MG-ADL was 4. MG-ADL improved to 1 at 1 and 3 months but worsened to 5 at 6 months despite IVIG and ravulizumab
SUMMARY/CONCLUSION: Repeat RATS thymectomy was associated with initial improvement in both patients, though durability varied. Divergent outcomes may reflect differences in initial surgical approach or disease biology. Larger studies are needed.</t>
  </si>
  <si>
    <r>
      <rPr>
        <b/>
        <sz val="11"/>
        <color theme="1"/>
        <rFont val="Aptos Narrow"/>
        <family val="2"/>
      </rPr>
      <t>Spandana Chittajallu</t>
    </r>
    <r>
      <rPr>
        <sz val="11"/>
        <color theme="1"/>
        <rFont val="Aptos Narrow"/>
        <family val="2"/>
      </rPr>
      <t>, Yaacov Anziska, Jason Shaw</t>
    </r>
  </si>
  <si>
    <t>Moyasthenia Gravis: A Rare Presentation of MuSK+ Myasthenia Gravis in a Patient with Known Moyamoya Disease</t>
  </si>
  <si>
    <t>INTRODUCTION: Moyamoya disease (MMD)/Moyamoya syndrome (MMS) is a non-atherosclerotic, non-inflammatory angiopathy.  MMD/MMS has been reported to occur simultaneously with autoimmune conditions, most notably Grave’s disease, lupus and type 1 diabetes. There is one documented case of Myasthenia Gravis (MG) comorbid with MMS and Grave’s disease-associated thyrotoxicosis. 
RESULTS: We report a case of MG in a 28-year-old female with known MMD complicated by ischemic stroke. She underwent left indirect bypass by encephalodurosynangiosis and was stable for 5 years. The patient later presented with dysarthria and dysphagia, followed by development of progressive bilateral ptosis and intermittent diplopia. Work-up revealed stability of MMD with no evidence of vascular event. Pyridostigmine challenge showed no improvement. MuSK antibodies were found to be positive with a level of 69.6 nmol/L (reference range 0.0-0.02). She had mild elevation in ESR and CRP with the remainder of autoimmune work-up negative. CT chest showed enlarged thymic tissue for which she is undergoing evaluation for thymoma. She is planned to start inebilizumab infusions.  
SUMMARY/CONCLUSION: Here we present the first reported case of MuSK + MG in a patient with MMD.  This case, alongside prior reports of autoimmune disease co-occurring with MMD/MMS, highlights the possibility of immune dysregulation contributing to MMD pathogenesis. Genetic studies have revealed mutations in RNF213 gene to be involved in MMD development, but no link has been established between this mutation and predisposition to autoimmune disease. More recently, the RNF213 protein has been linked to immune modulation supporting the possibility of immune dysregulation as a contributor to both autoimmune phenomenon and MMD/MMS.</t>
  </si>
  <si>
    <r>
      <rPr>
        <b/>
        <sz val="11"/>
        <color theme="1"/>
        <rFont val="Aptos Narrow"/>
        <family val="2"/>
      </rPr>
      <t>Danielle Giammarco</t>
    </r>
    <r>
      <rPr>
        <sz val="11"/>
        <color theme="1"/>
        <rFont val="Aptos Narrow"/>
        <family val="2"/>
      </rPr>
      <t>, Shehroz Rana, Anthony Rainey</t>
    </r>
  </si>
  <si>
    <t>Time-to-Treatment Delays for Novel Immunotherapies in Myasthenia Gravis: Quantifying Real-World Barriers and Clinical Consequences</t>
  </si>
  <si>
    <t>INTRODUCTION: Emerging novel immunotherapies for Myasthenia Gravis (MG) has been associated with improved outcomes and mitigated disability. Novel disease modifying agents (nDMT) including complement inhibitors, FcRn antagonists and B-cell depleting therapies now represent first- and second-line options for curbing MG exacerbations and disease activity. Initiation of therapy involves sequential mandatory pre-infusion steps that may serve as barriers to timely initiation of care. These barriers have not yet been quantified in current literature. 
OBJECTIVE: Identify and analyze real-world barriers to initiation of novel immunotherapy agents in myasthenia gravis.
METHODS: We identified patients at Westchester Medical Center (Valhalla, NY) diagnosed with MG with plan to initiate a nDMT. Time from decision-to-treat to initiation of nDMT was extracted. Reasons for delays and MG disease activity were extracted. Concomitant immunotherapy and steroid use were extracted. Each nDMT was analyzed as a distinct epoch. 
RESULTS: Among 13 patients (median age 61, 77% female) with myasthenia gravis and median disease duration of 5 years (IQR 5), 20 nDMT epochs were analyzed. Median time to initiation was 33 days, with shorter intervals observed in post-discharge patients. Two patients experienced MG exacerbation while awaiting treatment. Four patients failed initiation due to insurance delays (2) and gaps in follow-up care (2), with 3 patients exceeding 100 days to initiation secondary to insurance coverage delays. Concomitant immunotherapy use was present in 4 epochs, and concomitant steroid use was present in 10 epochs.
SUMMARY/CONCLUSION: Real-world delays in MG treatment initiation emphasizes the need for streamlined care pathways to prevent exacerbation and disability.</t>
  </si>
  <si>
    <r>
      <rPr>
        <b/>
        <sz val="11"/>
        <color theme="1"/>
        <rFont val="Aptos Narrow"/>
        <family val="2"/>
      </rPr>
      <t>Danielle Kei Pua</t>
    </r>
    <r>
      <rPr>
        <sz val="11"/>
        <color theme="1"/>
        <rFont val="Aptos Narrow"/>
        <family val="2"/>
      </rPr>
      <t>, Aiswarya Raj, Fang Yu, Brittany Zaita, Jin Li</t>
    </r>
  </si>
  <si>
    <t>Clinical, Paraclinical, Therapeutic, and Outcome Profile of Patients with Autoimmune Myasthenia Gravis Associated with Thymoma or Thymic Hyperplasia: A Case Series of 5 Patients at The Fann University</t>
  </si>
  <si>
    <t>INTRODUCTION: Autoimmune myasthenia is frequently associated with thymic abnormalities that may affect disease progression. Although thymectomy remains a cornerstone of management, some patients experience favorable outcomes with medical therapy alone, underscoring the importance of our study.
OBJECTIVE: To analyze the clinical, paraclinical, therapeutic, and outcome profiles of patients with autoimmune myasthenia gravis associated with thymoma or thymic hyperplasia, in order to better define their prognosis.
METHODS: We conducted a longitudinal descriptive study in the Neurology Department of the National University Hospital Center of Fann over a period of two and a half years.
RESULTS: Five patients were included, all of whom tested positive for anti-acetylcholine receptor antibodies (anti-AChR). Thymoma was identified in three patients, while thymic hyperplasia was found in two patients. The median age at diagnosis was 34.8 years. The sex ratio was 0.67, with two men (40%) and three women (60%).Symptomatic treatment consisted of pyridostigmine and ambenonium. Background therapy included corticosteroids, azathioprine, mycophenolate mofetil, and rituximab. Notably, none of the patients underwent thymectomy. The median follow-up duration was 30 months.During follow-up, two patients (40%) each experienced one clinical relapse. No severe complications or deaths were observed. The mean number of consultations was four per year.The mean myasthenic score was 74.16 ± 10.41 out of 100, and the mean MG-QOL-15-F quality of life score was 6.6 ± 6 out of 60.
SUMMARY/CONCLUSION: Our findings suggest that thymectomy should not be systematically indicated in autoimmune myasthenia gravis, highlighting the importance of an individualized therapeutic approach.</t>
  </si>
  <si>
    <t>Serigne Abdou Aziz Fall, Ndiaga Matar Gaye, Ka Mamadou, Adjaratou Dieynabou Sow, Moustapha Ndiaye</t>
  </si>
  <si>
    <t>Assessment of the Quality of Life of Patients with Myasthenia Gravis in the Neurology Department of the National University Hospital Center of Fann (CHNU of Fann)</t>
  </si>
  <si>
    <t>INTRODUCTION: Myasthenia gravis is a rare autoimmune neuromuscular disorder associated with significant functional disability and socio-professional impact. 
OBJECTIVE: To assess health-related quality of life in patients with myasthenia gravis by analyzing sociodemographic characteristics, disease severity using the Garches scale, MG-ADL, and MG-QOL15-F scores.
METHODS: We conducted a 18-month cross-sectional descriptive study including patients followed for myasthenia gravis.
RESULTS: A total of 37 patients were included. The median age was 32.7 years, and generalized myasthenia was predominant (86.5%). The median delay between symptom onset and diagnosis was 11 months. The initial median Garches score was 44/100, improving to 85/100 under treatment. Quality of life assessment showed a moderate impairment, with a mean MG-ADL score of 3.7/24 and a mean MG-QOL15-F score of 12.7/60. A strong positive correlation was found between MG-ADL and MG-QOL15-F scores (r = 0.82; p &lt; 0.0001). Disease severity was significantly associated with quality of life impairment. Certain specific impairments, such as speech and swallowing disorders as well as diplopia, had a major impact on patients’ daily lives.
SUMMARY/CONCLUSION: In our setting, health-related quality of life in myasthenia gravis patients remains insufficiently documented. These findings highlight the importance of early diagnosis and comprehensive management to improve functional outcomes and quality of life.</t>
  </si>
  <si>
    <t>Thymectomy Outcomes in Myasthenia Gravis: Comparative Analysis Between Treatment Before and After Five Years</t>
  </si>
  <si>
    <t>INTRODUCTION:  Thymectomy is one of the standard treatments for myasthenia gravis (MG) with positive anti-acetylcholine receptor antibody. It is primarily validated and performed early in the natural history of the disease. 
OBJECTIVE: This study aimed to evaluate the benefits of thymectomy performed after five years of MG onset in patiens younger them 65 years old, analyzing the impact of remission or minimal symptoms. 
METHODS: Analysis of data from medical records at a tertiary care center in Neuromuscular Diseases in São Paulo. A retrospective comparative clinical evaluation was performed using the MG-ADL and MG-Composite scales between the pre-surgery attend and the last clinical evaluation.
RESULTS: Data from 180 patients with myasthenia gravis treated with thymectomy were analyzed. 80 patients from tested cases were positive for anti-Ach antibody. Approximately 22% underwent thymectomy after 5 years of diagnosis, with an average of 11 years between diagnosis and surgery. The mean MG-ADL scale score at the last assessment of these patients was 2.72 points and mean MG Composite scale score was 4.24 points. Clinical remission or minimal disease symptoms occurred in 51% of this group of patient.
SUMMARY/CONCLUSION: Our observational retrospective study suggests that approximately half of patients younger than 65 years old can experienced significative disease improvement with thymectomy even when performed after 5 years of diagnosis. Nevertheless, further studies are needed to clarify the real possible benefit of this treatment in this specific group of MG patients.</t>
  </si>
  <si>
    <t>Eduardo Estephan, Beatriz Silva, Weverton Carlos da Silva Teixeira, Antonio Alberto Zambon, Edmar Zanoteli</t>
  </si>
  <si>
    <t>An Anti-Acetylcholine Receptor Negative Patient with Myasthenic Crisis Responsive to Ravulizumab</t>
  </si>
  <si>
    <t>INTRODUCTION: Complement inhibition has emerged as an effective targeted therapy for acetylcholine receptor (AChR) antibody–positive generalized myasthenia gravis (MG). Eligibility for these therapies is typically determined by the detection of AChR binding antibodies. However, some seronegative patients may harbor other pathogenic AChR antibodies, such as blocking or modulating antibodies, or may test positive in more sensitive assays, including cell-based or clustered AChR assays.
OBJECTIVE: To illustrate the possibility of treating seronegative myasthenia gravis with complement inhibitors, including for emergency situations.
METHODS: Case report of a seronegative myasthenic patient treated with ravulizumab during an impending crisis.
RESULTS: We report a 44-year-old woman with refractory generalized MG initially classified as seronegative based on negative anti-AChR binding antibodies and anti-MuSK (muscle specific tyrosine kinase). Disease onset occurred in nine years ago, with progressive generalized weakness, bulbar involvement, and recurrent myasthenic crises requiring intensive care and multiple intubations. Despite treatment with pyridostigmine, prednisone, and azathioprine, she remained severely symptomatic, with marked functional impairment and frequent infection-triggered exacerbations. After nine years of disease, following a severe deterioration associated with infection and prolonged ventilatory support, with inadequate response to plasma exchange, she received ravulizumab. Approximately 10 days after first infusion, she demonstrated marked clinical improvement—including recovery of head control, improved bulbar function, and the ability to sit and ambulate short distances—corroborated by a substantial reduction in MG-ADL score from 20 to 11, being subsequently discharged from the ICU. 
SUMMARY/CONCLUSION: Reliance solely on AChR binding antibodies by radioimmunoassay for therapeutic eligibility may exclude patients who could benefit from complement inhibitors.</t>
  </si>
  <si>
    <t>Eduardo Estephan, Weverton Carlos da Silva Teixeira, Beatriz Silva, Antonio Albert Zambon, Edmar Zanoteli</t>
  </si>
  <si>
    <t>CNP-106: A First-In-Human Phase 2a Study of an Antigen-Specific, Immune-Tolerizing Therapy for Myasthenia Gravis</t>
  </si>
  <si>
    <t>INTRODUCTION: COUR Nanoparticles (CNPs) are biodegradable nanoparticles harnessing efferocytotic pathways to induce antigen-specific T-cell tolerance with convincing efficacy in preclinical autoimmune models. Human clinical trials in celiac and primary biliary cholangitis demonstrated favorable safety and efficacy of CNPs. CNP-106 is an investigational gMG-specific nanoparticle encapsulating seven acetylcholine receptor (AChR) peptides. 
OBJECTIVE: To report early safety in an ongoing Phase 2a study of CNP-106 in generalized myasthenia gravis (gMG) MGFA Class II-IV participants.
METHODS: This randomized, double-blind, placebo-controlled dose ascending study evaluates three doses (150, 300, and 500 mg) delivered IV on Days 1 and 8 (n=54 planned) randomized 2Active:1Placebo. Efficacy assessments include MG-ADL, MG-QoL15r, QMG, and T cell assays assessing changes in AChR-specific immune response.
RESULTS: Twelve participants were dosed (mean age 59; 9 males, 3 females) with 150 mg and 300 mg. No IV infusion interruptions occurred. All AEs were of Grade 1 (mild) or Grade 2 (moderate) severity except 1 SAE that was not treatment related. AEs reported by investigators as treatment related, were primarily mild and included headache (n=3), nausea (n=2), dizziness, abdominal pain, diarrhea, and sinusitis. Related laboratory or metabolic events included anemia, WBC in urine, and hypertension. All related AEs resolved within 2-24 hours, except sinusitis, which resolved in 5 days. One SAE (angina pectoris) in a subject with baseline hypertension and diabetes was considered unrelated to CNP-106/Placebo by the investigator.
SUMMARY/CONCLUSION: Early clinical data demonstrates favorable tolerability and safety of CNP-106.</t>
  </si>
  <si>
    <r>
      <t xml:space="preserve">Richard J. Nowak, Aziz Shaibani, </t>
    </r>
    <r>
      <rPr>
        <b/>
        <sz val="11"/>
        <color theme="1"/>
        <rFont val="Aptos Narrow"/>
        <family val="2"/>
      </rPr>
      <t>Emily Hong</t>
    </r>
    <r>
      <rPr>
        <sz val="11"/>
        <color theme="1"/>
        <rFont val="Aptos Narrow"/>
        <family val="2"/>
      </rPr>
      <t>, Joseph Podojil, Derrick McCarthy, Erik Wambre, Adam Elhofy, Paul Peloso</t>
    </r>
  </si>
  <si>
    <t>Use of PLEX, IVIg, And SCIg as Maintenance Therapies in Myasthenia Gravis: Unmet Evidence Needs and Real-World Data From the Vitaccess Real MG Registry</t>
  </si>
  <si>
    <t>INTRODUCTION: Although more commonly used for exacerbations, plasma exchange (PLEX), intravenous immunoglobulin (IVIg) and subcutaneous immunoglobulin (SCIg) are used as maintenance therapies in a small proportion of myasthenia gravis (MG) patients: typically, those with refractory disease, treated in specialist centers, and where innovative treatments are not approved or readily available. Data on clinical value and usage rates in the maintenance setting are limited. 
OBJECTIVE: This analysis collected real-world data on maintenance use of PLEX, IVIg, and SCIg to better understand the treatment landscape and the needs of patients with refractory MG.
METHODS: The Vitaccess Real MG (VRMG) Registry is an international MG patient registry, collecting patient-reported and clinical data.  Data from healthcare site-recruited participants were analyzed to identify those receiving maintenance PLEX, IVIg, or SCIg at baseline. Demographic and clinical characteristics were explored. 
RESULTS: By 27 April 2026, 75 site-recruited participants were enrolled, across 1 UK and 6 US sites. Participants receiving treatments of interest as maintenance therapy at baseline: PLEX n=1 (1.33%), IVIg n=5 (6.67%), SCIg n=2 (2.67%). All were US-based. Age: 40-50 years n=4, 50+ years n=4. Sex: female n=4, male n=4. MGFA class: unknown n=3, Class I n=2, Class II n=3. Mean MG-ADL score: 3.8.  
SUMMARY/CONCLUSION: Real-world data from the VRMG Registry reveal a small proportion of MG patients receiving maintenance PLEX, IVIg, or SCIg. As recruitment continues, data from a larger sample should prove valuable in assessing clinical characteristics, unmet needs, and quality of life in people with refractory MG, and exploring different approaches to its management.</t>
  </si>
  <si>
    <r>
      <rPr>
        <b/>
        <sz val="11"/>
        <color theme="1"/>
        <rFont val="Aptos Narrow"/>
        <family val="2"/>
      </rPr>
      <t>Mark Larkin</t>
    </r>
    <r>
      <rPr>
        <sz val="11"/>
        <color theme="1"/>
        <rFont val="Aptos Narrow"/>
        <family val="2"/>
      </rPr>
      <t>, Fatemeh Amini, Alasdair Fellows, Emma Bagshaw, Amanda Hayes, Emma Ward</t>
    </r>
  </si>
  <si>
    <t>Patient Acceptable Symptom State in MG Patients – Cross-Sectional Study</t>
  </si>
  <si>
    <t>OBJECTIVE: To assess patient acceptable symptom state (PASS) in tertiary center cohort.
METHODS: Cross-sectional study of 101 MG patients, age 60.7+18.5 years, 67.3% F, 42.6% with EOMG,  conducted between Feb2024 to Jun2025. 
RESULTS: 91% of patients received AChEI , 72.3% glucocorticoids (CS), 20.8% AZA, 19.8% MFM, 2% MTX, 44.6% were treated with IVIG (23.8%- previous year), 12.9% with PLEX (5.9% previous year). 13.9% had history of myasthenic crisis, 15% had ocular symptoms only. 
40.6% of patients were PASS-positive, with MG-ADL 4.4+3.8 vs. 8.3+4.1 in PASS-negative, MGQoL15 was 16.3+10.5 vs. 32.2+12.3, respectively (p&lt;0.05).  
Patients treated with CS had lower MGQoL15 (27.22+13.7 vs. 16.9+11.6, p&lt;0.05) as compared with untreated, with no significant differences in MG-ADL, age or sex between groups. Patients treated with IVIG or PLEX within last 12 months had worse MGQoL15 (29.9+15.2 vs. 23.0+13.7, p&lt;0.05) and MG-ADL (8.1+5.1 vs. 5.5+4.0, p&lt;0.05). Females, as compared with males were more often PASS-negative; 51.5% vs. 27.3%), had higher MG-ADL (6.8+4.5 vs. 4.4+3.6) and MGQoL (26.8+14.0 vs. 19.7+14.2) p&lt;0.05. There were no differences between PASS-positive and negative in age, history of myasthenic crisis. More patients with only ocular or no symptoms were PASS-positive (67%) compared with gMG (35%, p&lt;0.01), with better MGQoL15 (9.7+10.3 vs. 28.2+12.8, p&lt;0.001). Threshold for PASS-positive answer was &lt;=4.0 points in MG-ADL (sensitivity 58%, specificity 75%). 
SUMMARY/CONCLUSION: Nearly 60% of patients do not accept their MG state. Treatment with CS had negative impact on PASS-status despite no differences in MG-ADL, sex or age, compared with those who not CS-treated.</t>
  </si>
  <si>
    <t>Piotr Szczudlik, Ewa Sobieszczuk, Karol Badowski, Dariusz Orzechowski, Beata Szyluk, Anna Kostera-Pruszczyk</t>
  </si>
  <si>
    <t>Immune Checkpoint Inhibitor Induced Myasthenia Gravis-Like Clinical Presentation: A Single Center Case Series</t>
  </si>
  <si>
    <t>INTRODUCTION: ICI induced MG-like symptoms are associated with high fatality rate (up to 40-60%) when overlapping with myositis and myocarditis. Understanding this condition is critical to developing treatment strategies. 
RESULTS: We examined 21 patients who recently presented to our medical center with ICI induced MG-like symptoms. 86% of cases overlapped with myositis, 76% overlapped with myositis and myocarditis. 71% survived 90 days. Most common symptoms were proximal weakness (71%), myalgia (67%), dyspnea (52%), ptosis (38%), and respiratory failure (33%). Time from ICI treatment to symptom onset was shorter when overlapped with myocarditis (days, 22 vs 105, p=0.007). Peak CK and Troponin levels were higher with myocarditis (CK, 412 vs 1694, P= 0.008; Troponin, 32 vs 1859, p= 0.0001). Acetylcholine receptor (AChR) antibodies were frequently detected (46%). Abnormal decrement on repetitive nerve stimulation (RNS) was found in 3 patients. Most patients were off chronic immunosuppression by 12 weeks after index admission. No recurrent symptoms of MG or myositis in surviving patients. No observed difference in chronic clinical course in patients with or without positive AChR antibody on diagnosis, or in patients with or without abnormal RNS. All patients treated with abatacept and ruxolitinib for myocarditis survived (n=6). 
SUMMARY/CONCLUSION: ICI induced MG-like symptoms often present with concurrent myotoxicity. Most patients demonstrated a monophasic clinical course despite AChR antibody status or evidence of abnormal RNS on symptom onset. These differences from idiopathic MG should be confirmed in prospective cohorts to guide acute treatment strategies and prevent unnecessary long-term immunosuppression which could obliterate the anti-tumor effect of ICI.</t>
  </si>
  <si>
    <t>Fang Sun, Gabriela Figueiredo Pucci, Brendan McNeish, David Lacomis, Joshua Levenson</t>
  </si>
  <si>
    <t>Durability of Response Following Retreatment with Descartes-08, an Autologous BCMA-Directed mRNA CAR-T Cell Therapy, in Generalized Myasthenia Gravis: 12-Month Follow-Up</t>
  </si>
  <si>
    <t>INTRODUCTION: Chimeric antigen receptor (CAR) T-cell therapies have improved outcomes in oncology and autoimmune diseases, though relapses and incomplete responses remain. Descartes-08 is a chemotherapy-free, mRNA-based T-cell product with transient anti-BCMA CAR expression enabling repeat dosing. Prior studies demonstrated durable improvements after the initial treatment course in MG outcomes through Month 12 with a well-tolerated safety profile. We evaluate outcomes following retreatment with Descartes-08.
OBJECTIVE: Explore efficacy, safety, and durability of response to retreatment with Descartes-08 in generalized myasthenia gravis (gMG).
METHODS: Patients who received full-dose Descartes-08 as 6 once-weekly outpatient infusions in a phase 2 study and experienced recurrence of symptoms had the option of retreatment. Clinical outcomes were assessed by mean change from retreatment baseline in MG-ADL and QMG scores through Month 12.
RESULTS: 6 participants were retreated and included in this analysis. 83.3% were AChR+ with a mean age of 61.7 years and baseline MG-ADL prior to retreatment of 9.2. Participants who received retreatment with Descartes-08 exhibited improvements in MG severity scores at Month 4 (mean change from baseline: MG-ADL and QMG were -5.5, and -6.3, p=0.0001 for both), maintained through Month 12 (-5.7 and -8.0, p&lt;0.0001 for both, respectively). 33% of patients sustained minimal symptom expression from Month 4 through 12. Retreatment was well tolerated, without evidence of CRS or ICANS, hypogammaglobulinemia, or cytopenias.
SUMMARY/CONCLUSION: Patients who experienced recurrence of MG symptoms after the initial Descartes-08 treatment course achieved deep and sustained improvements upon retreatment, with efficacy observed throughout study participation. No new safety concerns were observed.</t>
  </si>
  <si>
    <r>
      <rPr>
        <b/>
        <sz val="11"/>
        <color theme="1"/>
        <rFont val="Aptos Narrow"/>
        <family val="2"/>
      </rPr>
      <t>James F. Howard, Jr.</t>
    </r>
    <r>
      <rPr>
        <sz val="11"/>
        <color theme="1"/>
        <rFont val="Aptos Narrow"/>
        <family val="2"/>
      </rPr>
      <t xml:space="preserve">, Mamatha Pasnoor, Nizar Chahin, Hafsa Kamboh, Eva Rybak, Renee Fedak, Milos Miljkovic, Tuan Vu
</t>
    </r>
    <r>
      <rPr>
        <i/>
        <sz val="11"/>
        <color theme="1"/>
        <rFont val="Aptos Narrow"/>
        <family val="2"/>
      </rPr>
      <t>James F. Howard, Jr. presenting the oral lecture.</t>
    </r>
  </si>
  <si>
    <t>Association of Earlier Efgartigimod Initiation with Improved Clinical Outcomes in Myasthenia Gravis</t>
  </si>
  <si>
    <t>INTRODUCTION/OBJECTIVE: This study evaluated whether earlier initiation of efgartigimod was associated with improved outcomes in myasthenia gravis (MG).
METHODS: Adults with MG receiving efgartigimod for ≥1-year were identified from United States medical and pharmacy claims (IQVIA Longitudinal Access and Adjudication Data, April 2016–September 2025, reflecting estimates of real-world activity). Patients were stratified by treatment line at efgartigimod initiation (first/second-line vs. third-line+) and by time from MG diagnosis to initiation (&lt;1, 1-3, and &gt;3 years). Myasthenia Gravis Activities of Daily Living (MG-ADL) scores were assessed in a patient subset linked to a patient support program. Exacerbation rates and steroid dosing were evaluated pre- and post-efgartigimod.
RESULTS: Among 1146 eligible adults (mean[SD] age: 62.3[15.2] years, 47% female), mean(SD) baseline MG-ADL score was 7.8 (3.8). Efgartigimod was initiated as first/second-line in 335 patients (29%), and within 1 year of diagnosis in 276 (24%). During the first 3 months, mean MG-ADL reductions were greater with earlier-line treatment and shorter time from diagnosis (first/second-line:4.8 vs. third-line+:3.5; &lt;1 year:4.7; 1-3 years:3.6; &gt;3 years:3.5 points), and sustained through follow-up. More patients initiating &lt;1 year achieved minimal symptom expression (MG-ADL 0 -1) (50.4%; p&lt;0.001). Most patients reduced steroids, with greater reductions in the &lt;1 year versus &gt;3 years group. Exacerbation rates followed similar patterns.
CONCLUSION: While all groups showed meaningful improvements, earlier efgartigimod initiation and use earlier in the treatment algorithm were associated with better outcomes. Findings should be interpreted considering the observational design and potential confounding from baseline differences.</t>
  </si>
  <si>
    <r>
      <t xml:space="preserve">Cynthia Qi, Carolina Barnett-Tapia, </t>
    </r>
    <r>
      <rPr>
        <b/>
        <sz val="11"/>
        <color theme="1"/>
        <rFont val="Aptos Narrow"/>
        <family val="2"/>
      </rPr>
      <t>Arjun Seth</t>
    </r>
    <r>
      <rPr>
        <sz val="11"/>
        <color theme="1"/>
        <rFont val="Aptos Narrow"/>
        <family val="2"/>
      </rPr>
      <t>, Kristin Heerlein, Rohit R. Menon, Jamie Aldridge, Charan Atluri, Helen Zhang, Tobias Ruck</t>
    </r>
  </si>
  <si>
    <t>Two Year Follow-up Results of Nipocalimab in Adolescents with Generalized Myasthenia Gravis During Active-Treatment and Long-Term Extension Phases: Vibrance-MG Phase 2/3 Study</t>
  </si>
  <si>
    <t>INTRODUCTION: Nipocalimab demonstrated rapid and substantial reductions in total serum-IgG and sustained disease control over 24-weeks in adolescents with generalized myasthenia gravis (gMG) in the phase 2/3 vibrance-mg study (NCT05265273).
OBJECTIVE: To analyze long-term efficacy and safety of nipocalimab and standard-of-care (SOC) in vibrance-mg through two years of treatment.
METHODS: vibrance-mg included seropositive adolescents (12 to &lt;18 years) with inadequately controlled gMG on stable SOC therapy. Participants received nipocalimab (30mg/kg IV loading dose, then 15mg/kg IV every-2-weeks [Q2W]) for 24-weeks (active-treatment-phase [ATP]) followed by nipocalimab (15mg/kg Q2W or 30mg/kg Q4W) during long-term-extension (LTE). 
RESULTS: Of 10 evaluable adolescents (8 females; mean[SD] age: 14.0[1.83] years), 9 completed ATP (1 discontinued [lack-of-efficacy]); 8 entered LTE (5 ongoing; 3 discontinued [withdrawal-by-participant]). Median(range) duration of follow-up was 102.6(18–152) weeks. At ATP week-24 (n=9), median(interquartile range [IQR]) percent change-from-baseline (%CFB) in total-IgG was −73.30% (−78.69%; −68.93%); mean(SD) CFB in MG-ADL/QMG were −2.44(0.73)/−4.83(3.32). At LTE week-108, median(IQR) %CFB in total-IgG was −50.21% (−74.21%; −43.09%) (n=3) and mean(SD) CFB in MG-ADL/QMG were −2.88(2.29)/−8.25(4.40) (n=4). In the subgroup of participants receiving Q2W (n=2) at week-108, mean %CFB in total-IgG was −62.21% and mean CFB in MG-ADL/QMG were −3/−12. Of 6 participants receiving corticosteroids at study entry, 3 reduced dosage and 1 discontinued corticosteroids. Safety profile was similar to that reported in adult patients receiving nipocalimab and no new safety signals were identified.
SUMMARY/CONCLUSION: Nipocalimab showed rapid and substantial reductions in serum IgG, sustained disease control, and was generally well-tolerated for up to 2-years in adolescents with gMG.</t>
  </si>
  <si>
    <r>
      <t xml:space="preserve">Tuan Vu, Jonathan Strober, Saunder Bernes, Akiyuki Uzawa, Yasuhiro Kimoto, Keiko Ishigaki, </t>
    </r>
    <r>
      <rPr>
        <b/>
        <sz val="11"/>
        <color theme="1"/>
        <rFont val="Aptos Narrow"/>
        <family val="2"/>
      </rPr>
      <t>Erin Neil Knierbein</t>
    </r>
    <r>
      <rPr>
        <sz val="11"/>
        <color theme="1"/>
        <rFont val="Aptos Narrow"/>
        <family val="2"/>
      </rPr>
      <t>, Hideki Shimomura, Erik Niks, Maria Mazurkiewicz-Beldzinska, Jelena Dukovski, Amita Singh, Dan Huang, Yaowei Zhu, Sindhu Ramchandren</t>
    </r>
  </si>
  <si>
    <t>Corticosteroid and Biologic Use in a Real-World Population with Generalized Myasthenia Gravis in the United States, Europe and Canada</t>
  </si>
  <si>
    <t>INTRODUCTION: Generalized myasthenia gravis (gMG) is a chronic, autoantibody-mediated disease characterized by impaired neuromuscular transmission, leading to fluctuating muscle weakness and fatigue.
OBJECTIVE: To characterize real-world regional treatment patterns involving corticosteroids, non-steroidal immunosuppressants, and targeted biologic therapies in clinical practice settings.
METHODS: Data were drawn from the Adelphi MG Disease Specific Programme (DSP)™, a cross-sectional survey of physicians and their patients with gMG in Canada, France, Germany, Italy, Spain, the United Kingdom and the United States, from January 2024 - November 2025. Physicians reported patient-level demographics, clinical characteristics and treatment.
RESULTS: A total of 162 neurologists reported on 999 patients with gMG. Mean patient age was 54.0, and 50.2% were male. The mean (standard deviation [SD]) Myasthenia Gravis Activities of Daily Living (MG-ADL) score was 4.4 (3.4), with most patients (59.2%) classified as Myasthenia Gravis Foundation of America (MGFA) class II. At the time of the survey, 88.4% of patients were receiving treatment. Among treated patients, 40.7% were prescribed corticosteroids, most commonly prednisone (35.7%), with a mean (SD) dose of 19.5 mg (18.2), indicating a persistent steroid burden. Of those treated, 35.7% (n=316) used biologics; among these, non-mutually exclusive classes included C5 inhibitors (n=130), FcRn inhibitors (n=128) and rituximab/biosimilar (n=62). Mean (SD) biologic therapy duration was 1.2 (1.2) years, with a mean administration frequency of 2.3 (4.0) times/month.
SUMMARY/CONCLUSION: Corticosteroids and biologic therapies are commonly used in gMG across the seven countries studied. Persistent corticosteroid use despite biologic therapy highlights ongoing treatment burden. Strategies that reduce steroid exposure while maintaining efficacy may improve patient outcomes.</t>
  </si>
  <si>
    <r>
      <t xml:space="preserve">Carolina Barnett-Tapia, Seth Anderson, </t>
    </r>
    <r>
      <rPr>
        <b/>
        <sz val="11"/>
        <color theme="1"/>
        <rFont val="Aptos Narrow"/>
        <family val="2"/>
      </rPr>
      <t>Shakira Hakimzadah</t>
    </r>
    <r>
      <rPr>
        <sz val="11"/>
        <color theme="1"/>
        <rFont val="Aptos Narrow"/>
        <family val="2"/>
      </rPr>
      <t>, Jamie Sebaaly, Jenny Park, Gregor Gibson, Hannah Connolly, Shiva Lauretta Birija, Beth Poirrette, Amy Foster, Ankur Bhambri, James F. Howard, Jr.</t>
    </r>
  </si>
  <si>
    <t>Effect of Nipocalimab on Sustained Disease Control During Infections: Post-Hoc Analysis of the Vivacity-MG3 Study in Myasthenia Gravis</t>
  </si>
  <si>
    <t>INTRODUCTION: Nipocalimab plus standard-of-care (SOC) showed sustained disease control versus placebo (+SOC) for generalized myasthenia gravis (gMG) in the Vivacity-MG3 study (NCT04951622). Although immunoglobulin-G levels were reduced in the nipocalimab group, occurrence of infectious adverse events was comparable to placebo. Monitoring MG-Activities of Daily Living (MG-ADL) and Quantitative MG (QMG) scores helps assess symptom control and therapeutic adequacy during infection episodes.
OBJECTIVE: To evaluate the efficacy of nipocalimab treatment during/shortly after infection episodes in the double-blind phase of Vivacity-MG3 by measuring changes in MG-ADL and QMG scores.
METHODS: Patients with infections/infestations/serious infections at any timepoint in the double-blind phase were analyzed. Pre-infection and post-infection MG-ADL and QMG scores were compared. Pre-infection MG-ADL/QMG score was the most recent observation recorded within 16 days immediately preceding infection start-date. Post-infection MG-ADL/QMG score was the worst observation recorded from infection start-date through 16 days after infection end-date.
RESULTS: Infection/infestations incidence was 42.9% in nipocalimab group (mild/moderate/severe infection events=51/16/4) and 41.8% in placebo (41/15/3). The median (interquartile range [IQR]) duration of overall infections/moderate and severe infections were similar between the nipocalimab and placebo groups (10.0 days[6.0; 17.0]/12.5[9.0; 17.0] and 12.0 days[7.0; 19.0]/11.5[7.0; 16.0], respectively). Median (IQR) pre-infection to post-infection change in MG-ADL scores was 0.0(−1.0; 1.0) in nipocalimab versus 1.0(0.0; 2.0) in placebo, and in QMG scores was 0.0(−1.0; 2.0) in nipocalimab versus 1.0(−1.0; 1.0) in placebo.
SUMMARY/CONCLUSION: Incidence of infections in nipocalimab arm was comparable to placebo arm despite immunoglobulin-G reduction. MG-ADL/QMG scores were unaltered during infections, demonstrating gMG symptom improvement maintenance and sustained disease control with nipocalimab.</t>
  </si>
  <si>
    <t>Carlo Antozzi, Gonçalo M.C. Rodrigues, Marie Fitzgibbon, Robert Edwards, Ibrahim Turkoz, Michael Kutch, Sindhu Ramchandren, Ghazala Hayat</t>
  </si>
  <si>
    <t xml:space="preserve">Frequency of Sustained Response to Nipocalimab Versus Placebo Based on MG-ADL and QMG Scales in the Phase 3 Vivacity-MG3 Study </t>
  </si>
  <si>
    <t>INTRODUCTION: Sustained-disease-control is a critical treatment goal in generalized myasthenia gravis (gMG). Sustained-Clinical-Response frequency helps assess gMG disease control, distinguishing true therapeutic effects from intermittent/placebo-related improvements.
OBJECTIVE: Assess the frequency of Sustained-Clinical-Response with nipocalimab, using Myasthenia Gravis (MG)-Activities of Daily Living(MG-ADL) and Quantitative MG(QMG) score during 24-week double-blind phase-3 Vivacity-MG3(NCT04951622) study based on seropositive patient-population.
METHODS: Sustained-Clinical-Response was defined as high number of visits-in-response (MG-ADL:≥10-responses through 12-visits, QMG:≥7-responses through 8-visits). Meaningful-clinical-improvement (MCI) was ≥2-point/≥3-point improvement in MG-ADL/QMG total score, respectively; ≥3-point improvement in MG-ADL (MG-ADL≥3), ≥4-point improvement in QMG (QMG≥4) and composite MCI response (MCI in both MG-ADL and QMG) were also assessed. Frequency of Sustained-Clinical-Response in MG-ADL, QMG total and composite MCI response scores, from baseline through week-24 were analyzed.
RESULTS: For MG-ADL-MCI, nipocalimab+standard-of-care-treated patients (44/77[57.1%]) had higher odds of achieving Sustained-Clinical-Response (OR:4.0[95%CI:2.01–7.96], p&lt;0.001) versus placebo+standard-of-care (19/76[25.0%]) in ≥10-visits. Similar results were observed for MG-ADL≥3, nipocalimab-treated patients (37[48.1%]) had higher odds of achieving Sustained-Clinical-Response (OR:4.9[95%CI:2.30–10.57], p&lt;0.001) versus placebo (12[15.8%]) in ≥10-visits. For QMG-MCI, nipocalimab-treated patients (31[40.3%]) had higher odds of achieving Sustained-Clinical-Response (OR:4.5[95%CI:1.99–9.96], p&lt;0.001) versus placebo (10[13.2%]) in ≥7-visits. Similar results were observed for QMG≥4, nipocalimab-treated patients (27[35.1%]), had higher odds of achieving Sustained-Clinical-Response (OR:4.0[95%CI:1.74–9.30], p&lt;0.001) versus placebo (9[11.8%]) in ≥7-visits. For composite MCI response, nipocalimab-treated patients (25[32.5%]) had higher odds of achieving Sustained-Clinical-Response (OR:5.6[95%CI:2.15–14.66], p&lt;0.001) versus placebo (6[7.9%]) in ≥10-visits for MG-ADL-MCI and ≥7-visits for QMG-MCI.
SUMMARY/CONCLUSION: A significantly greater proportion of nipocalimab-treated versus placebo-treated patients achieved sustained responses, reflecting more consistent disease control over 24-weeks in Vivacity-MG3.</t>
  </si>
  <si>
    <t>Shahar Shelly, Marie Fitzgibbon, Ibrahim Turkoz, Kavita Gandhi, Sindhu Ramchandren, Constantine Farmakidis</t>
  </si>
  <si>
    <t>Efficacy and Tolerability of Nipocalimab in Patients with Generalized Myasthenia Gravis: Real World Experience From an Academic Center</t>
  </si>
  <si>
    <t>INTRODUCTION: Nipocalimab, a neonatal Fc receptor (FcRn) inhibitor, was approved in April 2025 for treatment of antibody positive generalized myasthenia gravis (gMG). However, data from clinical practice is limited. 
OBJECTIVE: To describe a single academic institution’s experience with nipocalimab.
METHODS: A retrospective review of 11 gMG patients who received nipocalimab between May–November 2025 was conducted. Data was collected regarding demographics, comorbidities, antibody status, treatment history, Myasthenia Gravis Activities of Daily Living (MG-ADL) scores, side effects, and corticosteroid dose. 
RESULTS: Most patients were antibody positive (n=9 acetylcholine receptor, n=1 muscle-specific tyrosine kinase, n=1 seronegative). Mean baseline MG-ADL was 8(±3.98).  In all patients, nipocalimab was started due to refractory symptoms and/or intolerable side effects with prior treatments. MG-ADL scores improved by a mean of 1.9 points (p=.017), and 63.6% (7/11) of patients had a clinically significant improvement (reduction ≥2 in MG-ADL score) at follow up 10.6(±4.7) weeks after treatment initiation. Nine patients previously failed one or more FcRN inhibitors (n=6 efgartigimod, n=1 rozanolixizumab, n=2 both) due to inefficacy (n=2) or wearing off between cycles (n=7). 77.8% (7/9) tolerated nipocalimab, and the reduction in MG-ADL score remained statistically significant (p=.034). Only 1 patient reported wearing off. 100% (7/7) of patients on corticosteroids successfully lowered or discontinued dosage without symptom worsening. 
SUMMARY/CONCLUSION: We found nipocalimab to be effective, fast-acting, and well tolerated in patients with refractory gMG, leading to modest clinical improvement and steroid tapering in most patients. Nipocalimab was effective in patients who had previously failed other FcRn inhibitors and wearing off between doses was uncommon.</t>
  </si>
  <si>
    <r>
      <rPr>
        <b/>
        <sz val="11"/>
        <color theme="1"/>
        <rFont val="Aptos Narrow"/>
        <family val="2"/>
      </rPr>
      <t>Julia Greenberg</t>
    </r>
    <r>
      <rPr>
        <sz val="11"/>
        <color theme="1"/>
        <rFont val="Aptos Narrow"/>
        <family val="2"/>
      </rPr>
      <t>, Muhannad Seyam, Srikanth Muppidi, Neelam Goyal</t>
    </r>
  </si>
  <si>
    <t>FCGR3A Polymorphisms and Treatment Timing in Rituximab Response in MuSK-MG</t>
  </si>
  <si>
    <t>INTRODUCTION: Rituximab, a monoclonal antibody targeting CD20, is remarkably effective in many patients with myasthenia gravis with muscle-specific tyrosine kinase antibodies (MuSK-MG), though there is interindividual response variability. The Fc portion of Rituximab binds to FCGR3A on effector cells to mediate antibody-dependent cytotoxicity. Studies in oncologic and other immune-mediated disorders demonstrate FCGR3A polymorphisms influence response to rituximab, with those carrying the V allele having better responses.
OBJECTIVE: To evaluate the effect of FCGR3A polymorphisms on the response of MuSK-MG patients to Rituximab.
METHODS: MuSK-MG patients treated with rituximab were tested for FCGR3A polymorphisms. This retrospective study evaluated polymorphism status, time from symptom onset to first rituximab treatment, and time from initial rituximab treatment to reach MG outcome measure goals.
RESULTS: 15 patients (14 female/1 male) were included. Average age at symptom onset was 34-years-old. Seven patients had F/F, 6 had F/V, and 2 had V/V polymorphisms. Patients with a V allele achieved a faster time to Myasthenia Gravis Foundation of America Post-Intervention Status (MGFA-PIS) of minimal manifestations or better, ≥2-point reduction in MG-ADL, minimal symptom expression (MG-ADL score ≤1), ≥5-point reduction in MG-QoL, and ≥3-point improvement in MG Composite. Patients treated within 3 years of symptom onset demonstrated favorable outcomes irrespective of FCGR3A genotype. In contrast, delayed treatment was associated with poorer long-term outcomes across genotypes.
SUMMARY/CONCLUSION: Patients with MuSK-MG carrying an FCGR3A V allele responded more rapidly to rituximab. However, treatment timing was a stronger determinant of achieving treatment goal of minimal manifestations or better than FCGR3A polymorphism status.</t>
  </si>
  <si>
    <r>
      <rPr>
        <b/>
        <sz val="11"/>
        <color theme="1"/>
        <rFont val="Aptos Narrow"/>
        <family val="2"/>
      </rPr>
      <t>Jonathan Morena</t>
    </r>
    <r>
      <rPr>
        <sz val="11"/>
        <color theme="1"/>
        <rFont val="Aptos Narrow"/>
        <family val="2"/>
      </rPr>
      <t>, Yingkai Li, Vern Juel</t>
    </r>
  </si>
  <si>
    <t xml:space="preserve">Indirect Comparison of Nipocalimab Safety Versus FcRn Blockers, C5 Complement Inhibitors, Rituximab and IVIg in Generalized Myasthenia Gravis </t>
  </si>
  <si>
    <t>INTRODUCTION: Nipocalimab and standard of care (SOC) combination (nipocalimab) was generally well tolerated compared to placebo+SOC (placebo) in VIVACITY-MG3 (NCT04951622) among seropositive and seronegative adults with generalized myasthenia gravis (gMG). 
OBJECTIVE: To conduct indirect treatment comparisons (ITC) of nipocalimab safety outcomes (any Adverse Events [AEs] and Serious Adverse Events [SAEs]) versus approved FcRn blockers (efgartigimod and rozanolixizumab), C5 complement inhibitors (ravulizumab, zilucoplan, and eculizumab), and off-label treatments (intravenous Immunoglobulin (IVIg) and rituximab).
METHODS: A Bayesian network meta-analysis (NMA) was conducted on the Acetylcholine Receptor-positive (AChR+) population, selected to ensure comparability across eligible trials. Model selection was based on best-fit criteria. Base-case analyses included eligible trials with similar follow-up duration and sensitivity analyses included all trials independent of trial duration. Results are reported as odds-ratio (OR) and probability (P) of OR&lt;1 favoring nipocalimab.
RESULTS: The Bayesian NMA for AEs showed comparable results for nipocalimab versus other FcRn blockers and C5 inhibitors (P[OR&lt;1]=16.7-83.8%) except for rozanolixizumab-10mg where nipocalimab was likely favorable (P[OR&lt;1]=87.5%). For SAEs, nipocalimab results were comparable with eculizumab and efgartigimod (P[OR&lt;1]=73.4%; 77.8%) and likely favorable versus other comparators (P[OR&lt;1]: rozanolixizumab (7mg)=90.5%, zilucoplan=97.0%, efgartigimod (PH20 SC)=91.1%, rozanolixizumab (10mg)=95.9%, ravulizumab=99.4%). Compared to rituximab and IVIG, results were comparable for nipocalimab on AEs (P[OR&lt;1]=50.1%; 54.3%) and were likely favorable for SAEs (P[OR&lt;1]=96.4%; 96.0%). Results from base-case and sensitivity analyses were consistent.
SUMMARY/CONCLUSION: The benefit-risk profile is an important consideration when treating a chronic and fluctuating disease, like gMG. Based on ITCs, AE rates were comparable, while SAE results favored nipocalimab when compared with alternative gMG therapies.</t>
  </si>
  <si>
    <t>Saiju Jacob, Brian Hutton, Suzy Van Sanden, Tom Denee, Wisam Karmous, Joris Diels, Kavita Gandhi, Carly J Paoli, Mahmoud Hashim, Nils Erik Gilhus</t>
  </si>
  <si>
    <t>Assessing Relationship Between Immunoglobulin G-Levels and Infection Rate in Nipocalimab-Treated Patients with Generalized Myasthenia Gravis (Vivacity-MG3)</t>
  </si>
  <si>
    <t>INTRODUCTION: In the phase 3 Vivacity-MG3 study, nipocalimab+standard-of-care (SOC) resulted in median IgG reduction of –69% at week 24, with rapid and sustained disease control over 24 weeks in a broad population of antibody-positive patients with generalized myasthenia gravis (gMG), and was well-tolerated with an acceptable safety profile. Overall incidence of infection was similar between nipocalimab and placebo groups (43% each). 
OBJECTIVE: To evaluate whether there is a relationship between reduced IgG levels and infection rates in patients with gMG treated with nipocalimab+SOC across the double-blind phase of Vivacity-MG3.
METHODS: Receiver Operating Characteristic (ROC) analysis was conducted to assess whether IgG levels (evaluated as a continuous variable) were associated with infection rates in patients from Vivacity-MG3. Area-Under-the-Curve (AUC) values were calculated using logistic regression ROC analysis with treatment group, maximum change from baseline in IgG, and baseline IgG as covariates. AUC values range from 0–1, with 0.5–≤0.7 indicating no/poor discrimination (equivalent to chance/poor discrimination) and higher values reflecting predictive association (≥0.8–≤0.9, excellent).
RESULTS: ROC analysis showed AUC (standard error) for patients with lowest post-baseline level of IgG ≤5 g/L (N=94, 105.5 patient-years-of-exposure): 0.51 (0.062); ≤4 g/L (N=87, 97.9 patient-years-of-exposure): 0.52 (0.064); ≤3 g/L (N=74, 72.4 patient-years-of-exposure): 0.53 (0.070); ≤2 g/L (N=44, 30.0 patient-years-of-exposure): 0.69 (0.082). These values indicate no real predictive association between reduced IgG levels (as low as ≤2 g/L) and infection rates.
SUMMARY/CONCLUSION: These results show no association of infection occurrence with lowering IgG levels in nipocalimab-treated patients with gMG in Vivacity-MG3.</t>
  </si>
  <si>
    <t>Ghazala Hayat, Ricardo Rojo Cella, Robert Edwards, Marie Fitzgibbon, Robert Gordon, Wim Noel, Zia Choudhry, Kavita Gandhi, Sindhu Ramchandren, Kevin Winthrop, Carlo Antozzi</t>
  </si>
  <si>
    <t xml:space="preserve">Effect of Nipocalimab on Pathogenic Immunoglobulin G and Complement Markers in Patients with Seropositive gMG: Exploratory Analysis in Vivacity-MG3 Study </t>
  </si>
  <si>
    <t>INTRODUCTION: Immunoglobulin-(Ig)G class autoantibodies block-and-internalize acetylcholine-receptor (AChR) and activate complement at the neuromuscular junction, leading to symptoms of myasthenia-gravis. Nipocalimab, a neonatal-Fc-receptor-blocker, substantially reduced circulating IgG, and demonstrated sustained disease control vs placebo during 24-week Vivacity-MG3-study (NCT04951622). 
OBJECTIVE: To evaluate whether nipocalimab reduces circulating complement components and activity indicative of complement activation.
METHODS: Available serum samples from seropositive (positive for AChR/muscle-specific receptor-tyrosine-kinase [MuSK]/low-density lipoprotein-receptor-related protein-4 [LRP4] antibodies) patients were analyzed at baseline and Week-24 and least-square-means were compared (nipocalimab vs placebo) using linear mixed-model. Complement-markers measured were: C3d circulating immune-complexes (C3d-CIC), C1q immune-complex-binding (C1q-ICB), and total complement-activity (CH50). Parallel assays quantified total-IgG, IgG1/2/3, and anti AChR titers, which informed nonlinear mixed-model previously presented. 
RESULTS: Baseline levels (LS-mean±SD) of complement-markers were comparable: nipocalimab vs placebo—CH50:103.48±5.92 vs 100.21±5.65; C1q ICB:7.40±1.78 vs 6.15±1.69; C3d CIC:7.60±0.94 vs 7.58±0.90. At Week-24, nipocalimab was associated with substantial and sustained reductions in total-IgG, IgG1/2/3, and anti-AChR titers (mean%[visual-predictive-check prediction interval]- total-IgG: −67.9[−69.9; −64.8] vs −1.3[−3.2;3.3], IgG1:−64.8[−68.3;−62.4] vs −2.0[−4.0;4.4], IgG2:−67.0[−70.4;−65.1] vs 1.8[−4.7;4.9], IgG3:−55.2[−58.7;−49.9] vs 3.1[−5.4;5.6], IgG4:−54.0[−62.0;−51.5] vs −2.0[−6.1; 6.5], anti-AChR:−65.1[−72.9;−58.6] vs −12.2[−8.7;9.6]). Concomitant decreases were observed in selected immune complex–associated complement markers (LS-mean±SD at Week-24 [nipocalimab vs placebo]—C3d-CIC:2.64±0.96 vs 7.25±0.92 [p&lt;0.001], C1q-ICB:5.50±1.79 vs 6.87±1.71 [p=0.01]); no significant change in CH50 was detected.
SUMMARY/CONCLUSION: Nipocalimab led to sustained reductions in IgG-subclasses and anti-AChR titers, accompanied by significant decreases in selected circulating-immune-complex–associated complement-markers, while no significant change in total complement activity was observed. Findings indicate changes in selected complement-related markers following nipocalimab treatment warrants further exploration.</t>
  </si>
  <si>
    <t>Silke Miller, Jingyue Xi, Yanfei Zhang, Ruben Faelens, Marie Fitzgibbon, Sindhu Ramchandren, Sarah Hoffmann</t>
  </si>
  <si>
    <t xml:space="preserve">Quality of Life in Patients with Generalized Myasthenia Gravis Achieving Sustained Versus Transient Clinical Outcomes in the Phase 3 Vivacity-MG3 Trial </t>
  </si>
  <si>
    <t>INTRODUCTION: Minimal clinically important improvement in the Myasthenia-Gravis-Activities-of-Daily-Living (MG-ADL) score (MCI; ≥2-point improvement) or a composite response (CR) of ≥2-point improvement in MG-ADL and ≥3-point improvement in Quantitative-Myasthenia-Gravis scores are plausible treatment goals in generalized myasthenia gravis (gMG). 
OBJECTIVE: The Vivacity-MG3 post hoc analysis was conducted to evaluate health-related quality-of-life (HRQoL) in patients achieving sustained versus transient MCI or CR.
METHODS: Nipocalimab- and placebo-treated patients were stratified by MCI or CR status over the 24-week double-blind phase: never achieved MCI/CR (No-MCI/CR), achieved MCI/CR sustained ≥8 weeks (sustained-MCI/CR), or achieved MCI/CR ≥1 time but not sustained for ≥8 weeks (transient-MCI/CR). Mean changes from baseline (CFB) to week 24 (W24) in MGQoL-15 revised (15r) and Neuro-QoL Fatigue scores were compared across groups using ANCOVA models.
RESULTS: The MCI analysis included 129 patients (91 sustained-MCI, 29 transient-MCI, 9 no-MCI); the CR analysis included 125 patients (50 sustained-CR, 37 transient-CR, 38 no-CR). Sustained- versus transient-MCI patients demonstrated greater improvements in MGQoL-15r (least-square-mean CFB, −6.2 versus −2.0, p&lt;0.001). Additionally, the sustained-MCI group had greater improvements in Neuro-QoL Fatigue (−19.5) versus transient-MCI (−7.5, p&lt;0.001) and no-MCI (−8.5, p=0.04). Similarly, sustained-CR patients demonstrated greater improvements in MGQoL-15r (−9.6) versus transient-CR (−5.4, p&lt;0.001) and no-CR (−3.6, p&lt;0.001) and in Neuro-QoL fatigue (−29.2) versus transient-CR (−16.4, p&lt;0.001) and no-CR (−12.2, p&lt;0.001). 
SUMMARY/CONCLUSION: Patients achieving sustained versus transient MCI or CR demonstrated greater improvements in HRQoL and fatigue, suggesting 8-week sustained outcomes may be more impactful treatment goals than short-term transient response for gMG patients receiving advanced treatments.</t>
  </si>
  <si>
    <t>John Vissing, Carlo Antozzi, Kelly Gwathmey, Kavita Gandhi, Ibrahim Turkoz, Sheryl Pease, Nolan Campbell</t>
  </si>
  <si>
    <t>Long-Term Safety and Efficacy of Nipocalimab: Approximately 2 Years Follow-up Results From the Open-Label Extension Phase of Vivacity-MG3 Study</t>
  </si>
  <si>
    <t>INTRODUCTION: In a broad population of autoantibody-positive generalized myasthenia gravis (gMG) patients, nipocalimab demonstrated sustained improvement in MG-Activities of Daily Living (MG-ADL) scores over 24-weeks double-blind and over 60-weeks of open-label extension (OLE) phase of Vivacity-MG3 (NCT04951622) study. 
OBJECTIVE: To assess the long-term safety and efficacy of nipocalimab with additional follow-up, up to Week-96, of ongoing OLE phase of nipocalimab treatment in gMG. 
METHODS: In Vivacity-MG3, adult patients with gMG (Myasthenia Gravis Foundation of America Class II-IV), inadequately controlled (MG-ADL≥6) on standard-of-care (SOC) therapy, were randomized 1:1 to nipocalimab+SOC or placebo+SOC in 24-week double-blind phase, followed by an option to enter the OLE phase. Efficacy and safety were evaluated in seropositive (anti-AChR positive, anti-MuSK positive, and/or anti-LRP4 positive) patients who received ≥1 dose of study treatment.
RESULTS: In the seropositive efficacy analysis set (N=137) during OLE, total duration of treatment (median [range]) for placebo/nipocalimab (n=66) and nipocalimab/nipocalimab (n=71) groups was 69.1 Weeks (8–128) and 62.1 Weeks (8–128), respectively. The mean (SD) change-from-baseline (CFB) in MG-ADL scores for those who reached 96-weeks of treatment with placebo/nipocalimab and nipocalimab/nipocalimab groups was –6.69(3.39) and –6.47(4.62), and CFB in Quantitative Myasthenia Gravis (QMG) scores was –5.81(4.11) and –5.97(4.97), respectively. The mean (SD) percent CFB in IgG for placebo/nipocalimab group was –63.24(14.31) and for nipocalimab/nipocalimab group was –64.06(12.91). No new safety concerns were reported in OLE phase.  
SUMMARY/CONCLUSION: In autoantibody-positive patients with gMG, long-term treatment with nipocalimab demonstrated sustained disease control through the 24-week DB phase and the 96-week OLE (120-weeks total) of the Vivacity-MG3 study.</t>
  </si>
  <si>
    <t>Carlo Antozzi, Tuan Vu, Sindhu Ramchandren, Richard Nowak, Constantine Farmakidis, Kumaraswamy Sivakumar, Panna Sanga, Ibrahim Turkoz, Yaowei Zhu, Marie Fitzgibbon, Michel Burcklen</t>
  </si>
  <si>
    <t>Symptom Severity Assessment Using MG-ADL Items and Domains in Active-Treatment Phase: Vibrance-MG Phase 2/3 Study of Nipocalimab in Adolescents with Generalized Myasthenia Gravis</t>
  </si>
  <si>
    <t>INTRODUCTION: Nipocalimab added to standard-of-care (SOC) demonstrated substantial immunoglobulin-G reduction and sustained disease control in 24-weeks open-label phase-2/3 vibrance-mg (NCT05265273) study in adolescents (aged 12 to &lt;18 years) with generalized myasthenia gravis (gMG).
OBJECTIVE: To evaluate the impact of nipocalimab+SOC treatment on MG-ADL items and domains in adolescents from vibrance-mg through 24-weeks.
METHODS: Baseline floor effects (score=0) distribution was evaluated using item-level frequency distributions. Mean/median change-from-baseline (CFB) for all 8-items and 4-domains of Myasthenia Gravis-Activities of Daily Living (MG-ADL) were evaluated through 24-weeks. Based on items/domains score distributions, those patients with ≥1-point improvement in domains/items were evaluated; negative change in scores indicate improvement. 
RESULTS: At baseline (n=8) the mean (range) MG-ADL domain scores were 1.31(0–3) bulbar, 0.25(0–1) respiratory, 0.69(0–3) limb, and 2.13(1–3) ocular. The mean (SD) CFB to week-24 was (n=7/8; 1 ongoing in study at time of data cut-off) were −0.79(0.76) bulbar, −0.21(0.39) limb, 0.07(0.45) respiratory, and −1.64(0.80) ocular. With regard to achieving ≥1 point improvement in MG-ADL domain scores, 3(42.9%) patients achieved this in bulbar, 1(14.3%) in limb, none in respiratory, and 6(85.7%) in ocular. At baseline, median MG-ADL item scores were 0.00–1.25 (range 0–2.5); proportion of patients achieving ≥1 point improvement in MG-ADL item scores over 24-weeks were 2(28.6%) in chewing, 5(71.4%) eyelid-droop, 4(57.1%) double-vision, and 1(14.3%) each for talking, swallowing, and impairment in brushing teeth/combing hair.
SUMMARY/CONCLUSION: Nipocalimab+SOC improved scores for individual domains and items of MG-ADL after 24-weeks of treatment in adolescents with gMG, demonstrating sustained disease control across a broad range of symptoms.</t>
  </si>
  <si>
    <t>Tuan Vu, Marie Fitzgibbon, Ibrahim Turkoz, Dan Huang, Carly J Paoli, Jelena Dukovski</t>
  </si>
  <si>
    <t xml:space="preserve">Quality of Life in Patients with Generalized Myasthenia Gravis Achieving Sustained vs Transient Minimal Symptom Expression in the Phase 3 Vivacity-MG3 Trial </t>
  </si>
  <si>
    <t>INTRODUCTION: Phase-3 Vivacity-MG3 study (NCT04951622) demonstrated sustained disease control in patients with generalized myasthenia gravis (gMG) receiving nipocalimab+standard-of-care (SOC) vs those receiving placebo+SOC. 
OBJECTIVE: To evaluate minimal symptom expression (MSE, Myasthenia Gravis-Activities of Daily Living score: ≤1) and quality-of-life-(QoL) in patients achieving sustained vs transient MSE in Vivacity-MG3.
METHODS: Seropositive patients from the study were stratified into groups based on MSE status over the 24-week double-blind phase: never achieved MSE (no MSE), achieved MSE and sustained for ≥8 weeks (sustained-MSE), or achieved MSE at least once but not sustained for ≥8 weeks (transient-MSE). Logistic regression models compared likelihood (odds ratio [OR]) of achieving sustained- or transient-MSE for nipocalimab+SOC vs placebo+SOC. Myasthenia-Gravis-QoL-(Revised)-Instrument (MG-QoL-15r) total score least-squares mean (LSM) change from baseline (CFB) to week 24 (W24) were compared across MSE groups.
RESULTS: Of 153 patients overall, 35 achieved MSE by W24 (nipocalimab+SOC, n=24/77; placebo+SOC, n=11/76); 19 had sustained MSE (nipocalimab+SOC, n=15/77; placebo+SOC, n=4/76). Nipocalimab-treated patients were significantly more likely to achieve sustained MSE (OR [95% CI]: 4.35 [1.37, 13.81], p=0.013) vs placebo. At W24, sustained MSE patients demonstrated significantly greater improvements in MG-QoL-15r (CFB LSM [95% CI]: −12.7 [−16.3, −9.2]) vs transient-MSE (−8.7 [−12.5, −5.0], p=0.016) and vs no MSE (−4.1 [−7.0, −1.3], p&lt;0.001).
SUMMARY/CONCLUSION: Nipocalimab-treated patients were 4-times more likely to achieve and sustain MSE for ≥8-weeks than placebo when added to SOC. Those achieving sustained-MSE demonstrated greater improvements on MG-QoL-15r scores than those with transient-MSE. Sustained-MSE is an important and impactful treatment goal for gMG patients receiving advanced treatments.</t>
  </si>
  <si>
    <t>Elena Cortés-Vicente, Nolan Campbell, Kavita Gandhi, Marie Fitzgibbon, Ibrahim Turkoz</t>
  </si>
  <si>
    <t>Effect of Nipocalimab on Sustained Disease Control in Patients who Responded After Week-2 of Treatment Initiation: Post-Hoc Analysis of the Vivacity-MG3 Study</t>
  </si>
  <si>
    <t>INTRODUCTION: Nipocalimab added to standard-of-care (SOC; [nipocalimab+SOC]) demonstrated rapid and substantial IgG reduction and clinical improvement within 2 weeks of treatment and sustained disease control through 24-weeks in the majority of autoantibody-positive (anti-AChR+/anti-MuSK+/anti-LRP4+) patients with generalized myasthenia gravis (gMG) in the Vivacity-MG3 (NCT04951622) study. 
OBJECTIVE: To evaluate the efficacy of nipocalimab+SOC treatment in patients who did not achieve clinical response within the first 2 weeks of treatment initiation in the double-blind phase.
METHODS: This post-hoc analysis included patients with gMG who did not achieve meaningful clinical improvement (MCI; ≥2-point improvement in Myasthenia Gravis-Activities of Daily Living [MG-ADL] score) at week-1 or week-2 during the 24-weeks of the study. The proportion of patients achieving MCI from week-3 to week-24 and sustaining MCI response (longest uninterrupted duration of improvement) were assessed.
RESULTS: By week-24, 71/77(92%) seropositive patients from the nipocalimab+SOC group, achieved clinical response and 48/77(62%) achieved clinical response at week-1/week-2 of treatment in double-blind phase. Of the remaining 29 patients, 23(79.3%) responded after week-2 of treatment with nipocalimab+SOC; 7(24.1%) patients achieved MCI at weeks 4, 6, 8, 12, 16, 20, 22, 23, and 24. The proportion of these 29 patients who sustained MCI for at least 12-weeks, 16-weeks, and 20-weeks during the double-blind phase were 12(41.4%), 11(37.9%), and 7(24.1%), respectively.
SUMMARY/CONCLUSION: Overall, 92% of nipocalimab-treated patients achieved meaningful clinical improvement during the 24-week study; most demonstrated rapid response. The majority of patients without an early-response improved after week-2. Once achieved, improvement was sustained for up to 20-weeks in a substantial proportion of patients.</t>
  </si>
  <si>
    <t>Michael Weiss, Carly J. Paoli, Ibrahim Turkoz, Marie Fitzgibbon, Michael Kutch, Carlo Antozzi</t>
  </si>
  <si>
    <t>Efficacy and Safety of Cizutamig, a BCMA×CD3 T-cell Engager, in Generalized Myasthenia Gravis: Interim Results From a Phase 1b Dose-Escalation Study</t>
  </si>
  <si>
    <t>INTRODUCTION: Cizutamig is a BCMA×CD3 T-cell engager that depletes B cells, plasma cells, and plasmablasts and reduces autoantibodies while minimizing cytokine release syndrome (CRS).
OBJECTIVE: To evaluate safety, pharmacodynamics (PD), and efficacy of cizutamig in seropositive (AChR or MuSK) generalized myasthenia gravis (gMG).
METHODS: A Phase 1b, open-label, dose-escalation and dose-expansion study was conducted in seropositive gMG patients (MGFA Class II–IVb). To date, 12 patients have been dosed across four cohorts. Interim data, including efficacy, PD, and safety, with a minimum of 12 weeks of follow-up are presented for two of four: cohort 1 and 2 (n=3/cohort).
RESULTS: For both cohorts, the mean age was 41; 67% were female; Baseline QMG 22.3, MG-ADL 9.0. All patients achieved sustained ≥3-point QMG and ≥2-point MG-ADL improvement for ≥12 weeks and minimal symptom expression (MSE; MG-ADL ≤1). Mean QMG and MG-ADL change from Baseline (CFB) at Week 12: −19.3 and −7.7 (cohort 1) and −13.0 and −8.7 (cohort 2), respectively. Substantial median decreases (&gt; 90%) from Baseline in peripheral B cells, serum free light chains, and AChR autoantibodies were observed in all patients. No treatment-emergent CRS, immune effector cell-associated neurotoxicity syndrome (ICANS), AESIs, or DLAEs occurred; all patients with TEAEs had maximum Grade ≤2. One non-treatment-emergent Grade 3 pneumonia SAE occurred (cohort 1; resolved). Updated data for all cohorts will be presented.
SUMMARY/CONCLUSION: Cizutamig induced durable, clinically meaningful improvement across established assessments of gMG with on-target PD activity and was well tolerated with no CRS or ICANS. These data support continued development as a potential therapy for gMG.</t>
  </si>
  <si>
    <r>
      <rPr>
        <b/>
        <sz val="11"/>
        <color theme="1"/>
        <rFont val="Aptos Narrow"/>
        <family val="2"/>
      </rPr>
      <t>Karim Masri</t>
    </r>
    <r>
      <rPr>
        <sz val="11"/>
        <color theme="1"/>
        <rFont val="Aptos Narrow"/>
        <family val="2"/>
      </rPr>
      <t>, Chongbo Zhao, Jie Song, Qilong Jiang, Jamie Haddon, Ken Song, Jenny Jiang, Peter Wung, Tim Lu, Cherry Mao, Kuan-Chieh Huang, Mazen Dimachkie, Gil Wolfe, Jeremias Motte, Karim Masri</t>
    </r>
  </si>
  <si>
    <t>Diagnostic Challenges of LRP4 Antibody Testing in Myasthenia Gravis: A Case Series of Four LRP4 Positive Cases with Uncertain Diagnostic Significance</t>
  </si>
  <si>
    <t>INTRODUCTION: Myasthenia Gravis (MG) is an autoimmune neuromuscular junction disorder typically diagnosed using acetylcholine receptor (AChR) and muscle-specific kinase (MuSK) antibodies. In seronegative cases, low-density lipoprotein receptor-related protein 4 (LRP4) antibodies have emerged as a potential biomarker; however, their diagnostic reliability remains uncertain. 
OBJECTIVE: To evaluate the clinical significance of positive LRP4 antibody results in patients with suspected MG. 
METHODS: We performed a retrospective case series of four patients (2016-2024) referred for suspected MG with positive LRP4 antibodies and negative AChR/MuSK serology. All patients underwent comprehensive evaluation, including neurological examination, serologic testing, and single-fiber electromyography (sfEMG). LRP4 antibodies were detected via indirect immunofluorescence assay. Descriptive analysis was performed. 
RESULTS: All four patients presented with symptoms suggestive of MG, including ocular, bulbar, or generalized weakness. Despite positive LRP4 antibody results, none demonstrated objective evidence of neuromuscular junction transmission failure. sfEMG findings were normal or nondiagnostic, and clinical features lacked reproducible fatigability. Alternative diagnoses were established in all cases. These findings indicate false-positive LRP4 antibody results.
SUMMARY/CONCLUSION: In isolation, positive LRP4 antibodies lack diagnostic specificity for MG and increase the risk of misdiagnosis. This case series highlights the importance of integrating clinical, serologic, and electrophysiologic data when evaluating suspected MG. Greater standardization and validation of LRP4 assays are needed before routine clinical reliance.</t>
  </si>
  <si>
    <r>
      <rPr>
        <b/>
        <sz val="11"/>
        <color theme="1"/>
        <rFont val="Aptos Narrow"/>
        <family val="2"/>
      </rPr>
      <t>Katherine Kinnard</t>
    </r>
    <r>
      <rPr>
        <sz val="11"/>
        <color theme="1"/>
        <rFont val="Aptos Narrow"/>
        <family val="2"/>
      </rPr>
      <t>, Ehtesham Khalid</t>
    </r>
  </si>
  <si>
    <t>AI-Based Ocular Motor Digital Biomarkers for Precision Detection of Ocular Myasthenia Gravis</t>
  </si>
  <si>
    <t>INTRODUCTION: Ocular myasthenia gravis is a diagnostically challenging form of myasthenia gravis characterized by fluctuating ptosis, diplopia, and extraocular muscle fatigability. Existing diagnostic tests, including acetylcholine receptor antibody testing and single-fiber electromyography, may have reduced sensitivity in ocular presentations. Eye movements provide a dynamic physiologic signal that may reveal disease-specific ocular motor dysfunction.
OBJECTIVE: To evaluate whether artificial intelligence–based analysis of multimodal eye-tracking data can identify ocular motor digital biomarkers for detection of ocular myasthenia gravis.
METHODS: We studied eye-movement recordings from individuals with myasthenia gravis (MG)  and neurologically normal controls during optokinetic nystagmus stimulation. Eye movements were captured using videonystagmography and analyzed as both raw video and derived waveform data. A three-dimensional residual neural network video classifier and a custom waveform classifier were trained to distinguish MG from control recordings. Models were evaluated using patient-level train-test splitting and compared across frame counts and sampling strategies. Model interpretability was assessed using gradient-weighted class activation mapping for the video classifier.
RESULTS: The best-performing video classifiers achieved up to 100% accuracy, 100% sensitivity, and 100% specificity on internal testing. The best waveform classifier achieved 97.37% accuracy, 95.00% sensitivity, and 100% specificity. External validation of the waveform classifier using a Microsoft HoloLens–based eye-tracking system showed reduced but measurable generalizability, with performance limited by cross-device and real-world acquisition differences.
SUMMARY/CONCLUSION: AI–based multimodal eye-tracking can detect ocular motor digital biomarkers associated with myasthenia gravis. These findings support further development of noninvasive, scalable, and explainable tools for ocular myasthenia gravis screening and monitoring. Larger multicenter validation studies are needed.</t>
  </si>
  <si>
    <r>
      <t xml:space="preserve">Aimon Rahman, Preetham Bachina, Vishal Patel, </t>
    </r>
    <r>
      <rPr>
        <b/>
        <sz val="11"/>
        <color theme="1"/>
        <rFont val="Aptos Narrow"/>
        <family val="2"/>
      </rPr>
      <t>Kemar Green</t>
    </r>
    <r>
      <rPr>
        <sz val="11"/>
        <color theme="1"/>
        <rFont val="Aptos Narrow"/>
        <family val="2"/>
      </rPr>
      <t>, Ricardo Roda, Amanda Henderson, Andrew Carey, Goknur Kocak</t>
    </r>
  </si>
  <si>
    <t>Analysis of Associations Between Myasthenia Gravis Activities of Daily Living (MG-ADL) Total Scores and Myasthenic Exacerbations and Crises Risk Using a US Open Claims Database and Chart Notes</t>
  </si>
  <si>
    <t>INTRODUCTION: Myasthenia gravis (MG) exacerbations/crises impose substantial disease burden; therefore, improving risk prediction methods for these events could meaningfully improve patient outcomes. Evaluating MG-ADL score as a potential prognostic marker for MG exacerbations/crises warrants additional study.
OBJECTIVE: To quantify associations between MG-ADL total score and risk of exacerbations/crises in adult patients with MG.
METHODS: In this retrospective study, NorstellaLinQ claims data (1/1/2021-9/30/2025) were used to identify adults with ≥2 MG claims filed by a nonophthalmologist specialist ≥30 days apart and continuous quarterly activity 6 months before and 12 months after the index date. The index date was the first MG-ADL total score recorded. Outcomes included number and incidence rate ratios (IRR) of exacerbations and crises during follow-up. IRRs were calculated by negative binomial regression, which included MG-ADL score, age at diagnosis, and sex.
RESULTS: Overall, 868 patients (with exacerbations/crises, n=118; without exacerbations/crises, n=750) were included. Mean(SD) age at diagnosis was 63.0(16.4) years. Baseline MG-ADL scores were significantly higher in patients with exacerbations/crises during follow-up vs those without (mean[SD]=7.2[4.6] vs 5.1[4.3]; P&lt;0.001). A 1-point increase in baseline MG-ADL total score raised the risk of exacerbations by 11% (IRR[95% CI]=1.11[1.06-1.16]; P&lt;0.001) and crises by 9% (1.09[1.02-1.17]; P=0.009). Removing age as a predictor from the models did not appreciably alter the MG-ADL effect estimates (IRR ~1.09-1.11). Baseline predicted event rates were 0.10 for exacerbations and 0.04 for crises.
SUMMARY/CONCLUSION: Higher MG-ADL scores were associated with higher risk of exacerbations and crises across 12 months, suggesting MG-ADL may have clinical utility as a risk predictor for these serious events.</t>
  </si>
  <si>
    <r>
      <rPr>
        <b/>
        <sz val="11"/>
        <color theme="1"/>
        <rFont val="Aptos Narrow"/>
        <family val="2"/>
      </rPr>
      <t>Arjun Seth</t>
    </r>
    <r>
      <rPr>
        <sz val="11"/>
        <color theme="1"/>
        <rFont val="Aptos Narrow"/>
        <family val="2"/>
      </rPr>
      <t>, Karen Yee, Justin Lee, Jeffrey Yu, Nicholas Streicher</t>
    </r>
  </si>
  <si>
    <t>Long-Term Effectiveness, Safety, and Quality of Life (QoL) of Ravulizumab in Generalized Myasthenia Gravis (gMG): An Analysis of the Global MG Spotlight Registry</t>
  </si>
  <si>
    <t>INTRODUCTION: The ongoing global MG SPOTLIGHT Registry (NCT04202341) assesses clinical real-world outcomes with complement C5 inhibitor therapies (C5ITs) ravulizumab and eculizumab in adults with anti-acetylcholine receptor antibody-positive gMG.
OBJECTIVE: Describe long-term effectiveness, safety, and QoL of ravulizumab in clinical practice.
METHODS: MG-ADL and MG-QOL15r total scores and proportion of patients achieving minimum symptom expression (MSE, MG-ADL total score, ≤1) were assessed in patients who received ravulizumab only (ravulizumab subgroup) or who switched from eculizumab to ravulizumab (eculizumab-to-ravulizumab subgroup). Outcomes were measured at select timepoints across &gt;24mo post ravulizumab initiation: at C5IT initiation (pre-C5IT), last assessment during eculizumab treatment (last eculizumab), and at 6-mo intervals, including assessments during ravulizumab treatment with extended follow-up (&gt;24mo, datacut: 06Oct2025). Safety was assessed in all patients. 
RESULTS: Overall, 236/410 patients were included (male, 59.7%; mean±SD age at MG diagnosis, 55.8±18.6y): ravulizumab subgroup (n=119); eculizumab-to-ravulizumab subgroup (n=117), with mean±SD ravulizumab treatment durations of 15.6±12.7mo and 17.8±11.8mo, respectively. Including patients with extended follow-up, mean (95% CI) MG-ADL and MG-QOL15r scores improved in the ravulizumab subgroup (MG-ADL: pre-C5IT, 7.6 [6.9-8.3]; &gt;24mo, 4.0 [3.0-5.0]; MG-QOL15r: pre-C5IT, 15.4 [11.8-18.9]; &gt;24mo, 6.6 [2.2-10.9]) and further improved after switching to ravulizumab in the eculizumab-to-ravulizumab subgroup (MG-ADL: pre-C5IT, 7.6 [6.7-8.5]; last eculizumab, 3.9 [3.1-4.8]; &gt;24mo, 2.5 [1.2-3.8]; MG-QOL15r: pre-C5IT, 14.6 [11.5-17.7], last eculizumab, 7.9 [4.8-11.0]; &gt;24mo, 6.0 [2.1-9.9]). Among MG-ADL responders (n=90), 41.1% achieved MSE during ravulizumab treatment. Ravulizumab was well tolerated; no meningococcal infections were reported.
SUMMARY/CONCLUSION: Consistent with clinical trial and other real-world settings, ravulizumab demonstrated sustained effectiveness, safety, and QoL benefits in patients with gMG.</t>
  </si>
  <si>
    <r>
      <rPr>
        <b/>
        <sz val="11"/>
        <color theme="1"/>
        <rFont val="Aptos Narrow"/>
        <family val="2"/>
      </rPr>
      <t>Joshua Alpers</t>
    </r>
    <r>
      <rPr>
        <sz val="11"/>
        <color theme="1"/>
        <rFont val="Aptos Narrow"/>
        <family val="2"/>
      </rPr>
      <t>, Silvia Bonanno, Dubravka Dodig, Nicholas Streicher, Gayatri Marathe, Min Yee, Jeannette Stankowski, Christopher Scheiner</t>
    </r>
  </si>
  <si>
    <t>Corticosteroid Use, Comorbidities, and Mortality Among Patients with Myasthenia Gravis in the United States</t>
  </si>
  <si>
    <t>INTRODUCTION: Oral corticosteroids (OCS) are commonly used to treat myasthenia gravis (MG) but are associated with substantial systemic adverse effects.
OBJECTIVES: To compare the incidence of OCS-associated comorbidities between patients with MG receiving a cumulative OCS dose of &gt;1825mg over 1y and those who did not use OCS, and to quantify cumulative OCS exposure, utilization, and association with all-cause mortality in MG. 
METHODS: Retrospective analysis (Komodo Health® open/closed claims database; 1/1/2016-12/31/2023) examined patients ≥18y with ≥3 claims (≥30d apart) of MG diagnosis code ICD-10 filed via nonophthalmologic specialist, with continuous enrollment from 12mo baseline through 24mo follow-up. Outcomes included mean daily dose of OCS, OCS-related comorbidities, and all-cause mortality (0 vs &gt;1825mg/y). 
RESULTS: Among 34,084 eligible patients, 9970 (29.3%) received OCS &gt;1825mg/y and 13,324 (39.1%) received no OCS. A greater proportion of those receiving OCS &gt;1825mg/y were males (56.7% vs 48.7%) and were slightly younger at diagnosis (mean age, 66.5y vs 67.7y) compared with the no OCS group. Patients receiving OCS &gt;1825mg/y had an average dose starting at 26-27mg/d and tapered to ~8 mg/d by 24mo. The cumulative incidence ratios (CIR) of comorbidities were significantly higher in the OCS &gt;1825mg/y group, including type 2 diabetes (CIR=1.54), osteoporosis/fracture (CIR=1.31), gastrointestinal disorders (CIR=1.31), and obesity (CIR=1.23). OCS &gt;1825mg/y was associated with significantly higher all-cause mortality compared with no OCS (log-rank P&lt;0.001), with lower survival probability at 5y (0.88 vs 0.95).
SUMMARY/CONCLUSION: In patients with MG, those receiving OCS &gt;1825mg/y were associated with a higher incidence of comorbidities and all-cause mortality compared with patients not treated with OCS.</t>
  </si>
  <si>
    <r>
      <rPr>
        <b/>
        <sz val="11"/>
        <color theme="1"/>
        <rFont val="Aptos Narrow"/>
        <family val="2"/>
      </rPr>
      <t>Christopher Scheiner</t>
    </r>
    <r>
      <rPr>
        <sz val="11"/>
        <color theme="1"/>
        <rFont val="Aptos Narrow"/>
        <family val="2"/>
      </rPr>
      <t>, Karen Yee, Justin Lee, Jeffrey Yu, Nicholas Streicher</t>
    </r>
  </si>
  <si>
    <t>Clinical Deterioration, Rescue Therapy, and Hospitalization Among Patients with Generalized Myasthenia Gravis (gMG): Results From the PREVAIL Trial of Gefurulimab</t>
  </si>
  <si>
    <t>INTRODUCTION: In PREVAIL, gefurulimab, a novel dual-binding nanobody that blocks complement component 5 activation, showed early and sustained efficacy in adults with anti-acetylcholine receptor antibody-positive (AChR-Ab+) gMG.
OBJECTIVE: To evaluate the incidence of clinical deteriorations, rescue therapies, and gMG-related hospitalizations during the randomized controlled treatment (RCT) period of PREVAIL.
METHODS: PREVAIL is a 26-week, global, phase 3, randomized, double-blind, placebo-controlled trial evaluating the efficacy and safety of gefurulimab in adults with AChR-Ab+ gMG. Patients were randomized 1:1 to weekly subcutaneous self-administration of gefurulimab or placebo. Rescue therapies, including plasma exchange/plasmapheresis, intravenous immunoglobulins, or high-dose corticosteroids, were allowed. Incidence of protocol-defined clinical deteriorations, gMG-related hospitalizations, and rescue therapy use during the RCT period were assessed.
RESULTS: 260 patients (female, 60.4%; mean [SD] age at first dose, 52.8 [15.7] years) were randomized (gefurulimab, n=131; placebo, n=129). Demographics and baseline characteristics were balanced between groups. Protocol-defined clinical deteriorations were reported in 9 (6.9%) and 18 (14.0%) patients receiving gefurulimab and placebo (odds ratio [OR] [95% CI]=0.45 [0.19-1.04]; P=0.061), with 0 and 2 (1.6%) patients experiencing gMG-related respiratory failure, respectively. Rescue therapy was administered to 7 (5.3%) patients in the gefurulimab group and 16 (12.4%) in the placebo group (OR [95% CI]=0.39 [0.17-1.00]; P=0.049). gMG-related hospitalization occurred in 3 (2.3%) patients receiving gefurulimab and 12 (9.3%) receiving placebo (OR [95% CI]=0.22 [0.06-0.81]; P=0.023).
SUMMARY/CONCLUSION: During the PREVAIL RCT period, gefurulimab reduced the risks of gMG-related hospitalizations and needing rescue therapy, with a trend towards reduction in clinical deterioration.</t>
  </si>
  <si>
    <r>
      <rPr>
        <b/>
        <sz val="11"/>
        <color theme="1"/>
        <rFont val="Aptos Narrow"/>
        <family val="2"/>
      </rPr>
      <t>James Winkley</t>
    </r>
    <r>
      <rPr>
        <sz val="11"/>
        <color theme="1"/>
        <rFont val="Aptos Narrow"/>
        <family val="2"/>
      </rPr>
      <t>, Raghav Govindarajan, Nicholas Streicher, Gino Gialdini, Shulian Shang, Sanjay Rakhade, Djillali Annane</t>
    </r>
  </si>
  <si>
    <t>Time to Response and Minimal Symptom Expression with Gefurulimab in Generalized Myasthenia Gravis (gMG): 52-Week Results From the Phase 3 PREVAIL Trial</t>
  </si>
  <si>
    <t>INTRODUCTION: Efficacy of gefurulimab, a novel dual-binding nanobody that blocks C5 activation, was demonstrated in adults with anti-acetylcholine receptor antibody-positive (AChR-Ab+) gMG in the phase 3 PREVAIL trial (NCT05556096).
OBJECTIVE: To evaluate the time to clinically meaningful responses and the proportion of patients achieving minimal symptom expression (MSE) with gefurulimab in the ongoing PREVAIL trial.
METHODS: This post hoc analysis used data through 52 weeks (26-week randomized controlled treatment [RCT]; 26-week open-label extension [OLE]) to evaluate the timing of response in patients receiving gefurulimab in both RCT and OLE, measured as the time to first responses on MG-ADL (≥2- and ≥3-point reductions in total score from RCT baseline) and QMG (≥3- and ≥5-point reductions). Proportions of patients meeting the same response thresholds (response rate) and those achieving MSE were also evaluated.
RESULTS: Overall, 131 patients were randomized to gefurulimab; 127 completed RCT and entered the OLE. The median (95% CI) time to first response was 1.3 (1.3-2.1) and 2.3 (2.0-3.3) weeks for ≥2- and ≥3-point reductions in MG-ADL total score, respectively, and 4.3 (4.1-8.1) and 14.1 (8.1-30.3) weeks for ≥3- and ≥5-point reductions in QMG total score (n=131). Response rates across all OLE assessments were 72.2%-85.7% for ≥3-point MG-ADL score reduction and 48.4%-58.5% for ≥5-point QMG score reduction. MSE was achieved by 58/131 (44.3%) patients at any visit during 52 weeks; median (range) duration of total cumulative MSE was 25.9 (0.1-51.1) weeks.
SUMMARY/CONCLUSION: Through 52 weeks in PREVAIL, gefurulimab treatment resulted in early onset of clinically meaningful responses and durable MSE.</t>
  </si>
  <si>
    <r>
      <rPr>
        <b/>
        <sz val="11"/>
        <color theme="1"/>
        <rFont val="Aptos Narrow"/>
        <family val="2"/>
      </rPr>
      <t>Alexis Lizarraga</t>
    </r>
    <r>
      <rPr>
        <sz val="11"/>
        <color theme="1"/>
        <rFont val="Aptos Narrow"/>
        <family val="2"/>
      </rPr>
      <t>, Mazen Dimachkie, Ha Young Shin, Shulian Shang, Sanjay Rakhade, Mathias Maurer</t>
    </r>
  </si>
  <si>
    <t>Long-Term Efficacy and Safety of Gefurulimab in Adults with Generalized Myasthenia Gravis (gMG): Results From the Open-Label Extension (OLE) of the PREVAIL Trial</t>
  </si>
  <si>
    <t>INTRODUCTION: Gefurulimab demonstrated early and sustained efficacy and was well tolerated in adults with anti-acetylcholine receptor antibody-positive (AChR-Ab+) gMG during randomized controlled treatment (RCT) period in the phase 3 PREVAIL trial (NCT05556096).
OBJECTIVE: Evaluate long-term efficacy and safety of gefurulimab in the ongoing PREVAIL OLE.
METHODS: Patients who completed the 26-week RCT were eligible for the OLE. Patients receiving gefurulimab during RCT continued weekly subcutaneous gefurulimab self-injections (gefurulimab-gefurulimab); patients receiving placebo switched to gefurulimab (placebo-gefurulimab). Efficacy outcomes included changes from RCT baseline in Myasthenia Gravis Activities of Daily Living (MG-ADL), Quantitative Myasthenia Gravis (QMG), and Myasthenia Gravis Composite (MGC) total scores through week 52 (RCT+OLE).
RESULTS: Of 260 patients initially randomized, 249 entered the OLE (female, 60.2%; mean±SD age, 52.9±15.6 years; mean±SD baseline MG-ADL total score, 9.0±2.2). Median (range) gefurulimab exposure duration was 504 (1.0-1064.0) days. In the gefurulimab-gefurulimab group (n=127), improvements observed during RCT were sustained through 52 weeks, with least squares mean (95%CI) change from baseline at week 52 of −5.3 (−5.8, −4.8) in MG-ADL, −5.3 (−6.0, −4.6) in QMG, and −9.4 (−10.3, −8.5) in MGC. In the placebo-gefurulimab group (n=122), improvements were seen at the first assessments after gefurulimab initiation and sustained through week 52. Least squares mean (95%CI) changes from baseline at week 52 were: MG-ADL, −4.9 (−5.4, −4.4); QMG, −4.6 (−5.4, −3.9); and MGC, −8.3 (−9.2, −7.3). Gefurulimab was well tolerated. No meningococcal infections were reported.
SUMMARY/CONCLUSION: Gefurulimab, self-administered via weekly subcutaneous injections, demonstrated sustained disease control up to 52 weeks in adults with AChR-Ab+ gMG from the PREVAIL OLE.</t>
  </si>
  <si>
    <r>
      <t xml:space="preserve">Stojan Peric, Kelly Gwathmey, Tobias Ruck, Francesco Sacca, Masanori  Takahashi, Joachim Scholz, Shulian Shang, Min Yee, Sanjay Rakhade, </t>
    </r>
    <r>
      <rPr>
        <b/>
        <sz val="11"/>
        <color theme="1"/>
        <rFont val="Aptos Narrow"/>
        <family val="2"/>
      </rPr>
      <t>Tuan Vu</t>
    </r>
  </si>
  <si>
    <t>Real-World Experience with Efgartigimod: A Single-Center Study From Slovenia</t>
  </si>
  <si>
    <t>INTRODUCTION: Efgartigimod has demonstrated efficacy in acetylcholine receptor antibody–positive generalized myasthenia gravis (AChR-Ab+ gMG) in randomized trials; however, real-world data on individualized dosing, immunosuppressive tapering, and patient-centered outcomes remain limited.
OBJECTIVE: We evaluated the effectiveness and safety of efgartigimod in routine clinical practice at a tertiary neuromuscular center.
METHODS: This retrospective, single-center real-world study included adults with AChR-Ab+ gMG treated with efgartigimod between December 2023 and August 2025. Outcomes included Myasthenia Gravis Activities of Daily Living (MG-ADL), Myasthenia Gravis Composite (MGC), Myasthenia Gravis Quality of Life–15 revised (MG-QOL15r) scales change, corticosteroid and nonsteroidal immunosuppressive therapy (NSIST) reduction, intertreatment interval adjustments, rescue therapy use, hospitalizations, and safety.
RESULTS: Twenty-one patients were included (median follow-up 53 weeks). By Week 12, median MG-ADL improved by 4 points, MGC decreased from 5.5 to 0, and MG-QOL15r improved from 14.5 to 4.0, with benefits maintained during follow-up in most patients. NSIST was discontinued at treatment initiation in all but one patient without apparent loss of disease control. Median daily methylprednisolone dose decreased from 12 mg to 4 mg by Week 36. Following initial fixed dosing, 71% of patients extended intertreatment intervals to ≥6 weeks. Rescue therapy use and hospitalizations declined. Infections were common but generally mild to moderate and manageable with prompt treatment.
SUMMARY/CONCLUSION: In this real-world cohort, efgartigimod was associated with sustained clinical improvement, reduced immunosuppressive burden, individualized dosing feasibility, and an acceptable safety profile in AChR-Ab+ gMG.</t>
  </si>
  <si>
    <r>
      <rPr>
        <b/>
        <sz val="11"/>
        <color theme="1"/>
        <rFont val="Aptos Narrow"/>
        <family val="2"/>
      </rPr>
      <t>Mateja Baruca Grad</t>
    </r>
    <r>
      <rPr>
        <sz val="11"/>
        <color theme="1"/>
        <rFont val="Aptos Narrow"/>
        <family val="2"/>
      </rPr>
      <t>, Lea Leonardis</t>
    </r>
  </si>
  <si>
    <t>A Hypothetical Immunological Cascade to Myasthenia Gravis: A Novel Six-Stage Framework Linking Pharyngeal Mucosal Injury to Neuromuscular Autoimmunity and a Novel Retrograde Inference Cascade</t>
  </si>
  <si>
    <t>INTRODUCTION: Myasthenia gravis (MG) is a chronic antibody-mediated autoimmune disease of the neuromuscular junction. Monozygotic twin concordance of ~35% implies that most non-thymoma cases require a non-genetic, environmental explanation, yet the initiating trigger remains unknown. Current etiological approaches study known triggers and idiopathic conditions in isolation, limiting mechanistic integration.
OBJECTIVE: To present a six-stage Hypothetical Immunological Cascade (HIC) proposing that chronic pharyngeal mucosal injury initiates, in genetically susceptible individuals, a sequence of barrier disruption, neoantigen formation, molecular mimicry with epitope spreading, systemic neuromuscular junction autoimmunity, immunological entrenchment, and potential tolerance restoration. A companion Retrograde Cascade Inference (RCI) enables backward inference from clinical phenotype to putative trigger.
METHODS: Systematic literature synthesis across MG pathogenesis, mucosal immunology, molecular mimicry, environmental triggers, and cross-disease cascade models (1980–2026). No primary experimental data are reported.
RESULTS: Stage 1 (barrier disruption) is supported by Mendelian randomization evidence for a causal GERD–MG association in late-onset MG, case-control data linking smoking to early-onset MG, and experimental evidence that the nasal/pharyngeal mucosal route is immunologically competent for AChR-directed immune responses. Stages 4–6 are supported by Tier I evidence. Stages 1–3 rest on mechanistic plausibility and are priority targets for prospective validation. The weakest link is absent demonstration of CHRNA1 protein expression in human pharyngeal epithelium, though nAChR subunit transcripts have been detected in adjacent upper airway tissues.
SUMMARY/CONCLUSION: The HIC-RCI framework is proposed as a universal Rosetta Stone template for autoimmunediseases with unknown triggers, enabling translation of mechanistic knowledge into structured, testable hypotheses.</t>
  </si>
  <si>
    <t>Jason Gursky</t>
  </si>
  <si>
    <t>Myasthenia Gravis: The Hypothetical Immunological Cascade Reveals Shared Immune Architecture Across Alzheimer’s, Parkinson’s, and ALS</t>
  </si>
  <si>
    <t>INTRODUCTION: Neurodegenerative diseases have resisted disease-modifying therapy partly because their immune components are treated as secondary phenomena rather than structured pathogenic cascades. Myasthenia gravis (MG) progresses through a reproducible immunological sequence formalized in the Hypothetical Immunological Cascade (HIC). If this architecture operates in neurodegeneration, the therapeutic implications are transformative.
OBJECTIVE: To demonstrate that the six-stage HIC framework derived from MG exposes shared immune architecture across Alzheimer's disease (AD), Parkinson's disease (PD), and amyotrophic lateral sclerosis (ALS), reframing these disorders as stage dependent, therapeutically targetable immune pathologies.
METHODS: The HIC and its Retrograde Cascade Inference protocol were applied to AD, PD, and ALS. Stage-specific mechanisms were mapped, evidence graded across four tiers, and each disease positioned on the autoimmune autoinflammatory continuum using MG as benchmark.
RESULTS: All three diseases mapped onto all six HIC stages. AD anchored the autoinflammatory pole (complement-mediated synaptic stripping analogous to NMJ destruction in MG). PD showed classical autoimmune features (HLA-DRB1 associations, HLA-restricted alpha-synuclein T cell recognition). ALS demonstrated protective autoimmunity (C9orf72-specific CD4+ T cells producing IL-10, longer survival), demanding rethinking of immunosuppressive strategies. Treg dysfunction emerged as a convergent node, supported by trial evidence: low-dose IL-2 in AD (improved CSF Aβ42, p=0.045), sargramostim in PD (Treg expansion), and low-dose IL-2 in ALS (MIROCALS, HR 0.32, p=0.007).
SUMMARY/CONCLUSION: This is not analogy; it is structural homology. Complement-mediated destruction, Treg failure, and epitope spreading operate through conserved mechanisms across the NMJ, synapse, dopaminergic terminal, and motor neuron. These findings position neuromuscular immunology at the center of the neurodegeneration therapeutic landscape.</t>
  </si>
  <si>
    <t>Malignancy Risk in Myasthenia Gravis Patients Treated with Mycophenolate and Azathioprine in the Medicare Population</t>
  </si>
  <si>
    <t>INTRODUCTION: Mycophenolate (MMF) and azathioprine (AZA) remain the most commonly prescribed non-steroid traditional immunosuppressants for myasthenia gravis (MG) patients. After efficacy, safety is rated the most important treatment consideration for MG patients and physicians. Early data indicates a higher risk of malignancy in patients treated with AZA, a similar risk of increased of malignancy is likely with other immunosuppressants, presenting a safety concern for MG patients. 
OBJECTIVE: Estimate malignancy incidence and hazard for Medicare aged MG patients treated with AZA or MMF in an effort to improve treatment decisions. 
METHODS: Retrospective analysis of malignancy incidence and hazard utilized Poisson and Cox regression models in MG patients treated with MMF or AZA vs. matched controls in Medicare Fee-For-Service claims database; non-melanoma skin malignancies were excluded. MG patients and matched controls were identified among beneficiaries enrolled 2006-2019 utilizing validated methodology.
RESULTS: Incidence rate ratio (IRR) and hazard ratio (HR) of malignancy were no different in 5585 MG patients compared to 26194 non-MG matched controls (IRR 0.92 95% CI (0.83-1.02); HR 0.93 (0.82-1.07)). Malignancy IRR and hazard ratio were similar between MG patients exposed to MMF/AZA (N=1795) and MG patients not exposed to MMF/AZA (N=3790) (IRR 0.87 (0.72-1.05); HR = 1.21 (0.96-1.51)). The most common malignancies observed among exposed and non-exposed MG patients were genitourinary, gastrointestinal, respiratory/chest, hematological, and endocrine.   
SUMMARY/CONCLUSION: There does not appear to be an increased malignancy risk with the use of AZA/MMF among Medicare age MG patients. This data may be reassuring to patients and clinicians utilizing these immunotherapies.</t>
  </si>
  <si>
    <t>Michael Hehir, David Bruckman, Jesse Schold, Ikjae Lee, Benjamin Claytor, Yuebing Li</t>
  </si>
  <si>
    <t>Pregnancy Enhanced Tracking with Neonatal and Infant Assessment (PETUNIA): Design of a Safety Study for Nipocalimab in Generalized Myasthenia Gravis</t>
  </si>
  <si>
    <t>INTRODUCTION: Generalized myasthenia gravis (gMG) is a rare autoantibody-mediated disease frequently affecting individuals of childbearing potential. Nipocalimab is a neonatal Fc receptor blocker currently approved in the U.S., Europe, and other regions globally for treatment of gMG. However, its safety has not been studied in pregnant individuals with gMG. 
OBJECTIVE: Pregnancy Enhanced Tracking with Neonatal and Infant Assessment (PETUNIA) aims to determine the prevalence of pregnancy, maternal, and infant outcomes after exposure to nipocalimab during pregnancy.
METHODS: PETUNIA is a global, non-interventional study using an enhanced pharmacovigilance approach aiming to estimate the prevalence of pregnancy outcomes, maternal complications, and neonatal and infant health outcomes among pregnant individuals with gMG exposed to nipocalimab in the post-marketing setting. From time of first approval, prospective and retrospective reports of nipocalimab exposure during pregnancy will be followed through the end of pregnancy, and for corresponding live births, through one year of life, via structured, targeted questionnaires administered to healthcare providers. The projected sample size is ≥162 total pregnancies with 50 prospectively reported over a 10-year-period from geographies where nipocalimab is approved and prescribed.
RESULTS: Primary endpoints include pregnancy outcomes and maternal complications (fetal growth restriction, hypertensive disorders of pregnancy, placental abruption, small for gestational age), serious infections in neonate/infant, and major congenital malformations. Proportions of nipocalimab-exposed pregnancies or neonates/infants with each endpoint will be calculated with 95% confidence intervals using exact methods.   
SUMMARY/CONCLUSION: PETUNIA is designed to obtain real-world safety data on pregnant individuals with gMG exposed to nipocalimab in pregnancy to support clinical decision-making.</t>
  </si>
  <si>
    <r>
      <rPr>
        <b/>
        <sz val="11"/>
        <color theme="1"/>
        <rFont val="Aptos Narrow"/>
        <family val="2"/>
      </rPr>
      <t>Neelam Goyal</t>
    </r>
    <r>
      <rPr>
        <sz val="11"/>
        <color theme="1"/>
        <rFont val="Aptos Narrow"/>
        <family val="2"/>
      </rPr>
      <t>, Christopher J. Robinson, Christiane Schneider-Gold, Diana E. Clements, Marie Fitzgibbon, Ibrahim Turkoz, Lorraine S. Gentner, Toyin Adewole, Lisa Schwartz, Melanie H. Jacobson</t>
    </r>
  </si>
  <si>
    <t>Age-Related Differences in Persistence with Standard-of-Care Treatment for Generalized Myasthenia Gravis in the United States</t>
  </si>
  <si>
    <t>INTRODUCTION: Age-related differences in treatment persistence in generalized myasthenia gravis (gMG) remain poorly understood. 
OBJECTIVE: To assess treatment persistence on standard-of-care treatments among children, adolescents, and young adults, compared with adults with gMG in the United States.
METHODS: Patients initiating standard-of-care treatment (index date; acetylcholinesterase inhibitor, systemic corticosteroid, non-steroidal immunosuppressant) following the first neurologist-confirmed gMG diagnosis were selected from Komodo Research Database (01/2017–05/2025). Patients were stratified by age at index (children: 2–11; adolescents: 12–17; young adults: 18–29; adults: ≥30 years). Baseline characteristics were assessed during the 12-month pre-index period. Persistence on standard-of-care treatment was defined as no gap of ≥60 days in supply and described using the Kaplan-Meier method. Comparisons by age group versus adults were conducted using a multivariable Cox model in which the age group was included as a time-varying covariate, adjusting for demographics, comorbidities, and key baseline gMG-related characteristics and treatments. Patients who did not discontinue treatment were censored at end of eligibility/data. 
RESULTS: 145 children (60% female), 159 adolescents (63% female), 531 young adults (72% female), and 13,122 adults (48% female) were included. Persistence rates were 40.6%, 37.1%, 36.0%, and 46.0% at 24 months in each age group, respectively.   
Compared with adults, persistence was 12% lower among young adults (hazard ratio: 0.88; p=0.038), and not significantly different among children or adolescents.
SUMMARY/CONCLUSION: Persistence was found to be low among all age groups but lowest in young adults, indicating a need for more efficacious treatments and improved management strategies in these populations.</t>
  </si>
  <si>
    <r>
      <rPr>
        <b/>
        <sz val="11"/>
        <color theme="1"/>
        <rFont val="Aptos Narrow"/>
        <family val="2"/>
      </rPr>
      <t>Jacqueline Pesa</t>
    </r>
    <r>
      <rPr>
        <sz val="11"/>
        <color theme="1"/>
        <rFont val="Aptos Narrow"/>
        <family val="2"/>
      </rPr>
      <t>, Maryia Zhdanava, Louis Jackson, Porpong Boonmak, Anabelle Tardif- Samson, Gokce Gokkoca, Dominic Pilon</t>
    </r>
  </si>
  <si>
    <t>Clinical Outcomes, Healthcare Resource Utilization, and Costs Before and After Immunoglobulin Initiation in Generalized Myasthenia Gravis</t>
  </si>
  <si>
    <t>INTRODUCTION: Immunoglobulin is used as rescue therapy in generalized myasthenia gravis (gMG). Its real-world impact on clinical outcomes, healthcare resource utilization (HRU), and costs is not well characterized.
OBJECTIVE: To compare gMG exacerbations and crises, HRU, and costs before and after immunoglobulin initiation for gMG in the United States.
METHODS: Adults initiating immunoglobulin (index date) after the first neurologist-confirmed gMG diagnosis were identified from Komodo Research Database (01/2017-05/2025). Exacerbations, crises, HRU, and costs were described during the 12-month pre- and post-index periods and compared using paired generalized estimating equations.
RESULTS: 1,718 patients were included (mean age: 60.5 years; 50.8% female; 13.0% used immunoglobulin before the first neurologist-confirmed gMG diagnosis). In the post- versus pre-index period, number of immunoglobulin claims increased 8.5-fold (means: 12.1 vs 1.4) and prevalence of chronic use increased 8.3-fold (71.5% vs 8.7%; both p&lt;0.01). Despite this, prevalence of exacerbations increased by 13% overall (67.4% vs 59.5%) and by 28% in emergency department (ED) setting (16.4% vs 12.9%; both p&lt;0.01), while prevalence of exacerbations in inpatient setting (29.5% vs 30.8%) and crises (3.1% vs 3.8%) remained similar. The number of gMG-related inpatient admissions increased by 14% (means: 0.59 vs 0.52; p=0.01) and ED-related visits by 72% (means: 0.45 vs 0.26; p&lt;0.01). All-cause total healthcare costs increased by $117,730 (mean: $184,047 vs $66,318; p&lt;0.01) with immunoglobulin accounting for 64.9% of the increase. 
SUMMARY/CONCLUSION: Continued and increased use of immunoglobulin were not associated with improvements in clinical outcomes and acute gMG-related HRU, highlighting unmet need in gMG management.</t>
  </si>
  <si>
    <r>
      <rPr>
        <b/>
        <sz val="11"/>
        <color theme="1"/>
        <rFont val="Aptos Narrow"/>
        <family val="2"/>
      </rPr>
      <t>Jacqueline Pesa</t>
    </r>
    <r>
      <rPr>
        <sz val="11"/>
        <color theme="1"/>
        <rFont val="Aptos Narrow"/>
        <family val="2"/>
      </rPr>
      <t>, Maryia Zhdanava, Louis Jackson, Porpong Boonmak, Anabelle Tardif- Samson, Fanny Jiang, Dominic Pilon</t>
    </r>
  </si>
  <si>
    <t>Retrospective Review of Treatment Switches to Nipocalimab in Generalized Myasthenia Gravis: Real-World Healthcare Provider Perspectives</t>
  </si>
  <si>
    <t>INTRODUCTION: Clarity on factors driving the decision to switch treatments for patients with gMG are needed to best inform clinical practice.
OBJECTIVE: To evaluate data from neurology healthcare providers (HCPs) regarding their rationale for transitioning gMG patients from advanced therapies to nipocalimab.
METHODS: An electronic survey of 450 neurology HCPs collected retrospective, de-identified data on gMG patients who transitioned from intravenous immunoglobulin (IVIG), anti-CD19 therapies, complement inhibitors, or FcRn inhibitors to nipocalimab.
RESULTS: A total of 37 surveys, each representing a unique patient who transitioned to nipocalimab, were collected and analyzed. Patients were 57% male 43% female; 62% Caucasian, 22% African American, 3% Asian, 5% Hispanic/Latino. Prior to switching, 30% of patients were treated with IVIG, 16% efgartigimod hyaluronidase, 14% efgartigimod, 11% ravulizumab, and 11% rituximab. Top reasons for discontinuing prior therapy included fluctuating symptom control (57%), worsening symptoms (41%), lack of efficacy (27%), and avoiding intermittent treatment cycles (24%). Reasons for initiating nipocalimab included preference for consistent treatment schedule (68%), hope for improved efficacy (59%), and patient preference (32%). Among patients taking immunosuppressants and/or prednisone, 48% reduced or discontinued these medications. HCPs reported patient outcomes after nipocalimab as “very much improved” (27%), “much improved” (54%), “minimally improved” (14%), or “no change” (5%).
SUMMARY/CONCLUSION: These findings highlight factors driving transitions to nipocalimab in gMG, including preference for consistent dosing and improved efficacy. Many patients reduced or discontinued immunosuppressants or prednisone, and most HCPs reported clinical improvement, supporting nipocalimab as a beneficial option for patients with challenges on prior advanced therapies.</t>
  </si>
  <si>
    <r>
      <rPr>
        <b/>
        <sz val="11"/>
        <color theme="1"/>
        <rFont val="Aptos Narrow"/>
        <family val="2"/>
      </rPr>
      <t>Christen Kutz</t>
    </r>
    <r>
      <rPr>
        <sz val="11"/>
        <color theme="1"/>
        <rFont val="Aptos Narrow"/>
        <family val="2"/>
      </rPr>
      <t>, Jacqueline Pesa, Kathryn Bercury Russell, Nolan Campbell</t>
    </r>
  </si>
  <si>
    <t>Factors Associated with Recurrent Clinical Events Among Pediatric Generalized Myasthenia Gravis Patients in the United States</t>
  </si>
  <si>
    <t>INTRODUCTION: Clinical events in generalized myasthenia gravis (gMG) are costly and repeat events indicate insufficient disease management.
OBJECTIVE: To estimate rates of exacerbation and myasthenic crisis and identify risk factors among commercially insured children with gMG in the United States.
METHODS: MG patients aged 2-17 years were identified from MarketScan® commercial insurance data (01/01/2010 to 06/30/2025) based on ≥1 inpatient or ≥2 outpatient claims (within 60-days) for MG and ≥6 months of continuous enrollment before the first qualifying MG diagnosis (index date). Exacerbation and crisis rates were calculated separately for ages 2-11 and 12-17. A nested case-control design defined cases as patients with an event during follow-up (event date as case index date) and controls as those without events (end of follow-up as control index date); the prior 6 months were used to identify risk factors.
RESULTS: The study included 508 gMG patients (226 aged 2-11; 282 aged 12-17). Among those aged 2-11, &gt;25% experienced ≥1 exacerbation and 15.5% ≥1 crisis; incidence rates per 100 person-years were 18.2 (95% CI 11.4–29.1) and 9.3 (5.1-17.1), respectively. Among those 12-17, 34.8% and 16.7% experienced exacerbation and crisis; incidence rates: 22.8 (16.9-30.1) and 7.3 (4.7-11.4). Logistic regression identified female sex, prior exacerbation, acetylcholinesterase inhibitors, corticosteroids, and intravenous immunoglobulin as significantly associated with repeat exacerbations and crises.
SUMMARY/CONCLUSION: Pediatric gMG patients had high rates of clinical events. Crisis and repeat exacerbation were associated with prior exacerbation and common MG treatments, highlighting the need for improved treatments to reduce disease burden.</t>
  </si>
  <si>
    <r>
      <rPr>
        <b/>
        <sz val="11"/>
        <color theme="1"/>
        <rFont val="Aptos Narrow"/>
        <family val="2"/>
      </rPr>
      <t>Jacqueline Pesa</t>
    </r>
    <r>
      <rPr>
        <sz val="11"/>
        <color theme="1"/>
        <rFont val="Aptos Narrow"/>
        <family val="2"/>
      </rPr>
      <t>, Zhiwen Liu, Louis Jackson, Liang-Yuan Lin, Raghav Govindarajan</t>
    </r>
  </si>
  <si>
    <t>Healthcare Costs in Commercially Insured Pediatric Patients with Generalized Myasthenia Gravis in the United States</t>
  </si>
  <si>
    <t>INTRODUCTION: Generalized myasthenia gravis (gMG) is a rare autoimmune disease associated with high healthcare resource utilization and costs among adults. Data on pediatric patients remain limited.
OBJECTIVE: To assess the incremental healthcare costs associated with gMG in commercially insured children.
METHODS: Using MarketScan® data (01/01/2010–06/30/2025), we identified a retrospective cohort of patients aged 2–17 with ≥1 inpatient or ≥2 outpatient MG diagnosis codes within 60 days and ≥6 months of continuous commercial insurance enrollment before the first qualifying MG diagnosis (index date). Controls (non-MG) were selected randomly. Patients were followed until disenrollment, death, or end of data. Costs were compared between cohorts using inverse probability of treatment weighting to adjust for baseline characteristics. Subgroup analyses evaluated costs among gMG patients experiencing exacerbation or crisis.
RESULTS: A total of 508 gMG (66% female; mean age 11.3 years) and 5178 non-MG patients were identified. Weighted cohorts were well balanced. Mean total healthcare costs per-patient-per-month (PPPM) were $6295 vs $226 for gMG vs controls (mean difference $6069; 95% CI $4681-7457). Inpatient and outpatient (excluding office visits) costs were the primary drivers: inpatient $2872 vs $27 and outpatient $2568 vs $84 PPPM, respectively. Immunoglobulin therapies accounted for 48% of outpatient costs. Weighted analyses showed higher total costs among patients with exacerbation ($14,154 vs $3378 PPPM) or crisis ($16,474 vs $4684 PPPM).
SUMMARY/CONCLUSION: Pediatric gMG patients had higher healthcare costs than non-gMG patients. Exacerbations and crises were associated with ~4-fold higher costs, highlighting the need for improved treatments to reduce these costly events.</t>
  </si>
  <si>
    <t>Psychometric Evaluation of the Myasthenia Gravis Impairment Index Patient Reported Outcome Ocular Score in Ocular Myasthenia Gravis: Results From a Phase 3 Clinical Trial in Ocular Myasthenia Gravis</t>
  </si>
  <si>
    <t>INTRODUCTION: Ocular myasthenia gravis (oMG) is an IgG autoantibody‑mediated, condition primarily characterized by fluctuating diplopia and ptosis. Sensitive, interpretable patient-reported outcome (PRO) measures are essential to capture treatment effects on ocular symptoms. The Myasthenia Gravis Impairment Index (MGII) includes a (PRO) ocular score; however, evidence supporting its measurement properties in oMG has been limited.
METHODS: Psychometric evaluation used Phase 3 ADAPT OCULUS data, a randomized, double‑blind, placebo‑controlled registrational study and the first dedicated pivotal trial evaluating a targeted therapy in adults with oMG. 
As the MGII (PRO) ocular score was the primary endpoint, we assessed item performance, reliability, validity, responsiveness, and thresholds for meaningful individual- and group-level interpretation (anchor /distribution based).
RESULTS: Items showed minimal missingness and appropriate score distributions. The MGII (PRO) ocular score demonstrated good convergent/divergent validity and test–retest reliability (ICC &gt;0.70). Known-groups analyses showed clear separation across anchor-defined severity groups. The score was responsive: greater improvement associated with greater improvement in reference measures (P&lt;0.01). Strong correlations between MGII (PRO) ocular score change and anchors were observed (PGI-S ocular r=0.579; PGI-C ocular r=0.590; MG-ADL ocular r=0.448). Anchor-based analyses supported a 3-point threshold for meaningful individual-level change (range 3-4 points) and a 3-point threshold for meaningful group-level difference (range: 2–4 points).
SUMMARY/CONCLUSION: The MGII (PRO) ocular score demonstrates robust reliability, validity, and responsiveness in oMG.  Its psychometric properties support its interpretability and suitability as a clinical trial endpoint for detecting treatment benefit in oMG.</t>
  </si>
  <si>
    <r>
      <rPr>
        <b/>
        <sz val="11"/>
        <color theme="1"/>
        <rFont val="Aptos Narrow"/>
        <family val="2"/>
      </rPr>
      <t>Martina Orlovic</t>
    </r>
    <r>
      <rPr>
        <sz val="11"/>
        <color theme="1"/>
        <rFont val="Aptos Narrow"/>
        <family val="2"/>
      </rPr>
      <t xml:space="preserve">, Rosa Jimenez, Wan-Yi Huang, Michael Mendes, Fien M. Verhamme, Fien Gistelinck, Cécile Blein, </t>
    </r>
    <r>
      <rPr>
        <b/>
        <sz val="11"/>
        <color theme="1"/>
        <rFont val="Aptos Narrow"/>
        <family val="2"/>
      </rPr>
      <t>Jeffrey Guptill</t>
    </r>
    <r>
      <rPr>
        <sz val="11"/>
        <color theme="1"/>
        <rFont val="Aptos Narrow"/>
        <family val="2"/>
      </rPr>
      <t xml:space="preserve">, Rebecca Cheng, Jennifer Beaumont, Gabriella Szatmary, Carolina Barnett-Tapia
</t>
    </r>
    <r>
      <rPr>
        <i/>
        <sz val="11"/>
        <color theme="1"/>
        <rFont val="Aptos Narrow"/>
        <family val="2"/>
      </rPr>
      <t>Jeffrey Guptill presenting the oral; Martina Orlovic presenting the poster.</t>
    </r>
  </si>
  <si>
    <t>Interpreting Clinically Meaningful Improvement on the Myasthenia Gravis Impairment Index (MGII) Patient Reported Outcome (PRO) Ocular Score: Responder Analyses From a Phase 3 Clinical Trial in Ocular MG</t>
  </si>
  <si>
    <t>INTRODUCTION: The Myasthenia Gravis Impairment Index (MGII) is an MG-specific measure of disease severity that includes patient-reported outcome (PRO) and physical examination (PE) items.  In ADAPT OCULUS, the first pivotal Phase 3 trial of a targeted therapy in ocular myasthenia gravis (oMG), the MGII (PRO) ocular score was the primary endpoint. We evaluated responder rates for MGII (PRO) and MGII (PRO+PE) ocular scores using prespecified thresholds for meaningful within‑patient improvement. 
METHODS: Responder analyses were conducted using data from ADAPT OCULUS, Meaningful individual improvement thresholds for MGII (PRO) and (PRO+PE) ocular scores were derived under blinded conditions using anchor-based and distribution‑based methods. Participants were classified as improved, stable, or worsened at Week 4. Treatment effects were summarized using responder proportions and cumulative distribution function (CDF) curves.  
RESULTS: At Week 4, more participants receiving efgartigimod PH20 SC achieved meaningful improvement on MGII (PRO) ocular score versus placebo (58.0% vs 37.3% ; threshold=3). Consistent findings were observed for MGII (PRO+PE) ocular score (52.2% vs 38.8% ; threshold-=4). CDF curves favored efgartigimod PH20 SC across the range of responses. ADAPT OCULUS met its primary endpoint, MGII (PRO) ocular score at Week 4 versus placebo (p=0.012). 
SUMMARY/CONCLUSION: Responder analyses using prespecified thresholds for meaningful individual improvement showed that efgartigimod PH20 SC was associated with clinically meaningful improvement in MGII (PRO) and (PRO+PE) ocular scores versus placebo. Together with the statistically significant primary endpoint, responder analyses demonstrate that MGII ocular endpoints can meaningfully capture patient relevant treatment benefit and show clinically meaningful improvements with efgartigimod PH20 SC in oMG.</t>
  </si>
  <si>
    <r>
      <rPr>
        <b/>
        <sz val="11"/>
        <color theme="1"/>
        <rFont val="Aptos Narrow"/>
        <family val="2"/>
      </rPr>
      <t>Martina Orlovic</t>
    </r>
    <r>
      <rPr>
        <sz val="11"/>
        <color theme="1"/>
        <rFont val="Aptos Narrow"/>
        <family val="2"/>
      </rPr>
      <t>, Rosa Jimenez, Wan-Yi Huang, Michael Mendes, Fien M. Verhamme, Fien Gistelinck, Cécile Blein, Jeffrey Guptill, Rebecca Cheng, Jennifer Beaumont, Heli Kapadia, Gabriella Szatmary, Carolina Barnett-Tapia</t>
    </r>
  </si>
  <si>
    <t>Acute Toxicity of CAR-T Cell Therapy in Generalized Myasthenia Gravis: A Comparison with Other Autoimmune and Hematologic Conditions</t>
  </si>
  <si>
    <t>INTRODUCTION: CAR-T cell therapy is increasingly used in severe autoimmune disease, yet its toxicity profile remains poorly characterized relative to its established hematologic indications. Comparative safety data remain sparse in generalized myasthenia gravis (gMG), where multiple platforms (persistent CD19, mRNA BCMA, bispecific) are in development. 
OBJECTIVE: To compare the incidence and severity of acute CAR-T toxicity across three cohorts: (1) gMG, (2) pooled autoimmune diseases (myositis, lupus, systemic sclerosis), and (3) hematologic malignancies.
METHODS: Data were synthesized from 14 pivotal hematologic trials and 16 autoimmune CAR-T cohorts identified in primary publications and conference abstracts. Primary outcomes included grade ≥3 cytokine release syndrome (CRS) and any-grade immune effector cell-associated neurotoxicity syndrome (ICANS) per ASTCT 2019. 
RESULTS: Among 78 gMG patients across three platforms, acute toxicity was predominantly low-grade. Across 26 patients treated with persistent CD19 CAR-T, no grade ≥3 CRS occurred. Low-grade CRS occurred in 14 patients (10 grade 1, 4 grade 2), and only a single grade 1 ICANS event was reported. No CRS or ICANS was reported in 34 patients treated with BCMA-directed mRNA CAR-T. Among 18 patients who received a bispecific BCMA/CD19 construct, grade 1 CRS occurred in 7 patients without higher-grade CRS or ICANS. In contrast, other autoimmune cohorts and hematologic referents demonstrated higher toxicity (grade ≥3 CRS up to 13% and 46%; any-grade ICANS up to 12% and 64%, respectively). 
SUMMARY/CONCLUSION: Acute toxicity of CAR-T cell therapy in MG is relatively mild and substantially below the hematologic safety experience. These findings support continued expansion of CAR-T cell clinical trials in MG.</t>
  </si>
  <si>
    <t>Muhannad Seyam, Julia Greenberg, Lekha Mikkilineni, Ali Habib, Srikanth Muppidi</t>
  </si>
  <si>
    <t>Automated Multi-Channel Jitter Analysis of Myomatrix High-Density Intramuscular Recordings: A Pipeline for Single-Fiber-EMG-Equivalent Neuromuscular Junction Assessment</t>
  </si>
  <si>
    <t>INTRODUCTION: Single-fiber electromyography (SFEMG) and concentric-needle electromyography (CNE) jitter are the most sensitive electrodiagnostic tests for myasthenia gravis (MG), but are operator-dependent, time-intensive (~30 minutes), and require examiner- judged signal acceptance, causing inter-operator variability. High-density 32-contact Myomatrix intramuscular arrays with sub-millimeter spacing capture many active motor units across a muscle volume, from which time-locked single-fiber signals can be extracted.
OBJECTIVE: To develop and validate an automated pipeline delivering SFEMG-equivalent neuromuscular junction assessment from a Myomatrix recording.
METHODS: The pipeline separates the recording into single-fiber action potential trains by waveform ("spike sorting"), then identifies time-locked fiber pairs — across channels (requiring multi-contact spatial footprints) or within a channel with at least 150 µs peak-to-peak separation. Each pair is gated on rise time, rising-phase linearity, waveform consistency, inter-potential interval variance, and at least 50 discharges per consensus guidelines. Jitter is reported as the mean consecutive difference (MCD) with a bootstrap 95% confidence interval; blocking is verified using noise-adaptive thresholds with confidence flagged above 50%. Each array position yields 6 to 12 pairs in under one minute; multiple positions reach the 20-pair target.
RESULTS: On synthetic datasets (4 recordings, 30 ground-truth pairs, realistic noise, drift, hum, crosstalk, artifacts), the pipeline classified all cases correctly across two array geometries, with mean MCD within 5 microseconds of reference.
SUMMARY/CONCLUSION: The pipeline compresses examiner-dependent SFEMG into sub- minute automated analysis with interactive visualization, reports verdict, confidence, and reportability flags mappable to clinical reports, and exposes blocking-confidence and pair-quality tiers traditional methods cannot quantify. Next steps include validation in control subjects and MG cohorts plus comparison with CNE jitter.</t>
  </si>
  <si>
    <r>
      <rPr>
        <b/>
        <sz val="11"/>
        <color theme="1"/>
        <rFont val="Aptos Narrow"/>
        <family val="2"/>
      </rPr>
      <t>Muneeb Zia</t>
    </r>
    <r>
      <rPr>
        <sz val="11"/>
        <color theme="1"/>
        <rFont val="Aptos Narrow"/>
        <family val="2"/>
      </rPr>
      <t>, Erik Stalberg</t>
    </r>
  </si>
  <si>
    <t>Preoperative Intravenous Immunoglobulin and Plasma Exchange in Myasthenia Gravis</t>
  </si>
  <si>
    <t>INTRODUCTION: Patients with myasthenia gravis (MG) undergoing thymectomy are at increased risk of perioperative myasthenic crisis (POMC). Although intravenous immunoglobulin (IVIg) and plasma exchange (PLEX) are routinely used for acute crisis management, evidence comparing their efficacy for preoperative management is limited. 
OBJECTIVE: To review the current studies and compare the efficacy of preoperative IVIg and PLEX to reduce perioperative complications in patients with MG undergoing elective surgery.
METHODS: We conducted a literature review of studies evaluating the use of preoperative IVIg or PLEX in patients with MG. Studies published within the past twenty years were included if they evaluated adult patients with MG who received preoperative IVIg and/or PLEX before elective surgeries.
RESULTS: Preoperative IVIg and PLEX demonstrated comparable effectiveness including reduction of perioperative myasthenic crisis, intubation duration, and the length of stay in patients with moderate-to-severe MG, with variable results among studies. Improvement was most evident among higher-risk patients, particularly those with severe disease, bulbar involvement, or a prior history of myasthenic crisis.
SUMMARY/CONCLUSION: Current evidence supports comparable effectiveness of preoperative IVIg and PLEX in high-risk patients with MG but remains inadequate to guide standardized practice. Treatment protocols varied among studies, leading to inconsistent outcomes. Further investigation is warranted to establish standardized preoperative protocols for IVIg and PLEX use to reduce the risk of POMC in patients with MG undergoing thymectomy versus elective surgery.</t>
  </si>
  <si>
    <r>
      <rPr>
        <b/>
        <sz val="11"/>
        <color theme="1"/>
        <rFont val="Aptos Narrow"/>
        <family val="2"/>
      </rPr>
      <t>Napasiri Putthanbut</t>
    </r>
    <r>
      <rPr>
        <sz val="11"/>
        <color theme="1"/>
        <rFont val="Aptos Narrow"/>
        <family val="2"/>
      </rPr>
      <t>, Aditi Chakradeo, Eleni Kebede, Vijaya Lakshmi Valaparla, Chilvana Patel</t>
    </r>
  </si>
  <si>
    <t>Trajectory of Myasthenia Gravis: Ocular Onset and Subsequent Generalization</t>
  </si>
  <si>
    <t>INTRODUCTION: Myasthenia Gravis (MG) causes fluctuating, fatigable weakness. A subset of ocular myasthenia progresses to generalized MG. Treatment with immunomodulatory agents is determined by the distribution of weakness (ocular vs generalized), balancing anticipated benefits with potential risks.
OBJECTIVE: To describe profiles of ocular myasthenia compared to those who develop generalized MG.
METHODS: This observational study included Group I(ocular),where symptoms/signs were restricted to oculomotor muscle weakness and Group II (generalized) where additional symptoms/signs developed during followup. Clinical features, antibody status and thymic pathology were analyzed.
RESULTS: The cohort comprised 40 patients; 21 (52.5%) eventually generalized, and median time to generalization was 7 months (IQR: 3, 20). There were no significant differences between the groups in mean age (44.63±16.0 vs 50.33±17.6 years), male:female ratio (2.8:1 vs 2.5:1), median symptom-duration (6 vs 12 months), or acetylcholine receptor (AChR) antibody positivity (78.9% vs 90.5%). Thymoma was more frequent in Group II (5.3% vs 38.1%, p=0.02). Nine patients (47.4%) in Group I required steroids due to inadequate response to cholinesterase inhibitors. Group II received immunomodulation with steroids (n=19), azathioprine (n=15), plasmapheresis (n=12), intravenous immunoglobulin (n=3), and rituximab (n=1). Complete stable/pharmacological remission was achieved in 2 and 7 patients in Groups I and II, respectively, while the remaining patients had minimal manifestations. 
SUMMARY/CONCLUSION: In the present cohort, ocular and generalized MG had distinct profiles, with non-significant increases in symptom duration and AChR antibody positivity, whereas thymoma was significantly more common in generalized MG. These factors identify potentially higher risk of generalization and guide treatment, especially early initiation of immunomodulation.</t>
  </si>
  <si>
    <t>Nitin Agrawal, Bajrang Kumawat, Seshagiri Doniparthi, Monojit Debnath, Madhu Nagappa</t>
  </si>
  <si>
    <t>Clinical Profile, Treatment, and Outcomes in 100 Patients with Myasthenia Gravis: Experience From a Single Neurology Unit</t>
  </si>
  <si>
    <t>INTRODUCTION: Myasthenia Gravis (MG), the most common neuromuscular junction disorder is characterized by fluctuating, fatigable muscle weakness. It is a potentially serious but treatable immune-mediated disorder with significant heterogeneity in clinical severity and outcome. 
OBJECTIVE: To describe the clinical and immunological profiles and outcome in a large MG cohort from single neurology unit. 
METHODS: Cross-sectional analysis of clinical and demographic features, disease severity, antibody status, thymic abnormalities and treatment response in 100 MG patients. 
RESULTS: Mean age was 47.44±14.6 years, male: female ratio was 1.86:1, median symptom duration was 24 months, mean Myasthenia Muscle Score (MMS) was 84.87±22.4 and median MG Activities of Daily Living score (MG-ADL) was 2. Based on the MG Foundation of America (MGFA) clinical classification, 54% developed severe MG at least once during the disease course (MGFA IVB/V). Antibodies to acetylcholine receptor, muscle-specific kinase and titin were present in 90%, zero (0/12), and 57.4% (27/47), respectively. Chest imaging showed thymoma in 36. Median interval from symptom onset to treatment was 2.5 months. MG Status and Treatment Intensity (MG-STI) levels were 0, 1, 2, 3, 4, 5 and 6 in 26, 5, 58, 7, 1, 0 and 3 patients respectively. Treatment included steroids (n=73), azathioprine (n=60), plasmapheresis (n=56), thymectomy (n=27), rituximab (n=7), intravenous immunoglobulins (n=6), mycophenolate mofetil (n=3), and methotrexate (n=3). Twenty-six patients attained complete stable/pharmacological remission
SUMMARY/CONCLUSION: In this cohort, an in‑depth profiling of MG provides critical insights into the clinico-immunological and treatment aspects that contribute to the limited literature on MG cohorts from India/Southeast Asia and expands the regional database.</t>
  </si>
  <si>
    <t>Nitin Agrawal, Bajrang Kumawa, Seshagiri Doniparthi, Monojit Debnath, Madhu Nagappa</t>
  </si>
  <si>
    <t xml:space="preserve">Vitaccess Real Myasthenia Gravis (MG) Reality Studies Protocol: Registry-Based Mixed Method Studies on Treatment Outcomes in Patients Initiated on Zilucoplan or Rozanolixizumab in the Real World </t>
  </si>
  <si>
    <t>INTRODUCTION: Zilucoplan (complement C5 inhibitor) and rozanolixizumab (neonatal Fc receptor blocker) are targeted treatments for generalized MG (gMG) which showed efficacy in randomized-controlled trials (RCTs). However, real-world evidence (RWE) on outcomes and patient experience remains limited.
OBJECTIVE: To characterize real-world outcomes in adults with gMG initiating zilucoplan or rozanolixizumab.
METHODS: The Vitaccess REAL MG (VRMG) REALITY studies employ a registry-based concurrent embedded mixed-methods design. Quantitative retrospective longitudinal cohorts are derived from a multi-country VRMG registry, complemented by a nested qualitative enquiry with a stratified random-purposive subset (~20 participants per therapy). Patient-reported outcomes (PROs) with clinician and electronic medical record data are integrated with semi-structured online interviews to explore treatment experience. The primary outcome is change from baseline (CFB) in MG Activities of Daily Living total score; secondary outcomes include CFB in health-related quality of life (MG Quality of Life 15-Revised) and fatigue (MG Symptoms PRO Physical Fatigue Scale; Quality of Life in Neurological Disorders Short Form – Fatigue) total scores, treatment utilization, oral corticosteroid, non-steroidal immunosuppressive therapy and rescue therapy utilization, and healthcare resource utilization. PROs will be evaluated over the 12-month follow-up, while additional outcomes will be assessed at 6 and 12 months, using descriptive statistics and mixed models to account for repeated measurements. Qualitative data will undergo thematic analysis and be integrated to contextualize quantitative findings.
SUMMARY/CONCLUSION: By embedding a qualitative enquiry within the VRMG registry, this integrated mixed-methods design captures patient experience and longitudinal outcomes, extending RWE beyond RCTs on the use of zilucoplan and rozanolixizumab in routine care.</t>
  </si>
  <si>
    <r>
      <rPr>
        <b/>
        <sz val="11"/>
        <color theme="1"/>
        <rFont val="Aptos Narrow"/>
        <family val="2"/>
      </rPr>
      <t>Zabeen Mahuwala</t>
    </r>
    <r>
      <rPr>
        <sz val="11"/>
        <color theme="1"/>
        <rFont val="Aptos Narrow"/>
        <family val="2"/>
      </rPr>
      <t>, Kerina Bonar, Natasa Savic, Thais Tarancon, Jos Bloemers, Patrik Öhagen, Olivia Knowles, Carmen Petitjean, Hanna Skrobanski, Saiju Jacob</t>
    </r>
  </si>
  <si>
    <t>Comparing AChR-Ab-Positive and AChR-Ab-Negative Generalized Myasthenia Gravis: An ADAPT-SERON-Informed Analysis From the German Myasthenia Gravis Registry (MyaReg) Including Antibody-Defined Subtypes</t>
  </si>
  <si>
    <t>INTRODUCTION: Patients with generalized myasthenia gravis (gMG) without detectable acetylcholine receptor antibodies (AChR-Ab-negative) are currently underrepresented in studies. This heterogeneous trial-informed group comprises triple-seronegative, MuSK-Ab-positive, and LRP4-Ab-positive. 
OBJECTIVE: To characterize similarities and differences in disease characteristics between AChR-Ab-positive and AChR-Ab-negative gMG in the German MyaReg registry.
METHODS: This cross-sectional registry analysis included adults with gMG (MGFA class II-IV) at registry enrollment. Adult gMG patients were classified by AChR-Ab-status, following ADAPT-SERON categorization. Within the AChR-Ab-negative group, triple-seronegative, MuSK-Ab-positive, and LRP4-Ab-positive subtypes were prespecified for assessments. Disease characteristics included Myasthenia Gravis Activities of Daily Living (MG-ADL), Quantitative Myasthenia Gravis Score (QMG), Myasthenia Gravis Quality of Life 15‑item scale (MG-QoL15), and Chalder fatigue scale scores. 
RESULTS: We analyzed 768 AChR-Ab-positive and 292 AChR-Ab-negative patients; the latter included 159 triple-seronegative, 20 MuSK-Ab-positive, and 21 LRP4-Ab-positive patients. Compared with AChR-Ab-positive patients, triple-seronegative and AChR-Ab-negative patients were younger at onset (52.35±20.92 versus 46.79±15.71 and 45.57±16.24 years; both ps&lt;0.001) and more frequently female (55.2%, 74.2% and 71.6%). AChR-Ab-negative patients showed higher MG-ADL, QMG, and fatigue scores than AChR-Ab-positive (MG-ADL: 6.92±3.91 versus 4.77±3.61; QMG: 8.38±5.57 versus 6.93±5.36; fatigue: 21.00±6.03 versus 18.44±6.56; all ps&lt;0.006), with similar or more pronounced differences in the triple-seronegative subtype. Detailed results, including MuSK- and LRP4-positive subtypes, will be presented at the congress. 
SUMMARY/CONCLUSION: AChR-Ab-negative gMG is a heterogeneous group, predominantly triple-seronegative subtype. AChR-Ab-negative and triple-seronegative patients showed higher disease severity and fatigue than AChR-Ab-positive, underscoring the need for better characterization of antibody-defined subtypes.</t>
  </si>
  <si>
    <r>
      <rPr>
        <b/>
        <sz val="11"/>
        <color theme="1"/>
        <rFont val="Aptos Narrow"/>
        <family val="2"/>
      </rPr>
      <t>Paolo Doksani</t>
    </r>
    <r>
      <rPr>
        <sz val="11"/>
        <color theme="1"/>
        <rFont val="Aptos Narrow"/>
        <family val="2"/>
      </rPr>
      <t>, Jana Jarecki, Cécile Blein, Roland Derwand, Sihui Zhao, Judith ter Horst, Frauke Stascheit, Andreas Meisel, Sarah Hoffmann</t>
    </r>
  </si>
  <si>
    <t>Safety of Efgartigimod in Pregnancy: Bench-to-Bedside</t>
  </si>
  <si>
    <t>INTRODUCTION: Myasthenia gravis (MG) is prevalent in women of childbearing age potentially leading to undesirable outcomes for the woman and her infant; thus, proper management of MG during pregnancy is critical. Despite new therapies for MG, a lack of clinical data from gestational exposure can lead to treatment discontinuation or use of older therapies during pregnancy. Safety for the mother and her infant is often assessed nonclinically via animal studies and clinically via pregnancy registries. Pregnancy registries face challenges with sufficient data collection, underscoring the potential for improved clinical safety data collection methods to support more informed risk-benefit decision-making on MG therapies in pregnancy.
OBJECTIVE: Present a cross-functional approach addressing the safety of efgartigimod treatment in pregnancy for mother and child.
METHODS: Safety and placental transfer of intravenous efgartigimod were assessed in nonclinical animal studies. Post-marketing safety data on women exposed to efgartigimod during pregnancy were collected through Pregnancy Reporting Initiative, Surveillance, and Management at argenx (PRISMa), using targeted follow-up forms, enhanced oversight, and pregnancy-specific database fields.
RESULTS: Reproductive toxicity studies with efgartigimod at ≤100 mg/kg/d did not show a teratogenic effect in rats and minimal placental transfer. Efgartigimod did not adversely affect male and female fertility or reproductive and developmental performance in rats. Through PRISMa, data has been collected on 99 pregnancies thus far.
SUMMARY/CONCLUSION: This bench-to-bedside approach did not identify any safety concerns with efgartigimod in nonclinical studies, although clinical data are needed to confirm these findings in humans. The PRISMa monitoring system allows for greater collection of efgartigimod safety data in pregnancy.</t>
  </si>
  <si>
    <r>
      <t xml:space="preserve">Jana Podhorna, Paige Meizlik, Sophie Steeland, Ornella Binazon, Mary Beth Connolly, Christiane Schneider-Gold, </t>
    </r>
    <r>
      <rPr>
        <b/>
        <sz val="11"/>
        <color theme="1"/>
        <rFont val="Aptos Narrow"/>
        <family val="2"/>
      </rPr>
      <t>Tereza Langova</t>
    </r>
    <r>
      <rPr>
        <sz val="11"/>
        <color theme="1"/>
        <rFont val="Aptos Narrow"/>
        <family val="2"/>
      </rPr>
      <t>, Alan Hoberman</t>
    </r>
  </si>
  <si>
    <t>Clinical and Molecular Differentiation of Efgartigimod in Generalized Myasthenia Gravis</t>
  </si>
  <si>
    <t>INTRODUCTION: The neonatal Fc receptor (FcRn) regulates immunoglobulin G (IgG) and serum albumin homeostasis. While FcRn is an attractive target for antibody-mediated autoimmune disorders such as generalized myasthenia gravis (gMG), decreased albumin and increased lipid levels have been observed in previous studies with some FcRn blockers. As gMG is associated with an increased risk of cardiovascular (CV) disease, molecular differentiation of FcRn blockers with respect to albumin and lipid handling has clinical relevance.
OBJECTIVE: To evaluate the molecular and clinical differentiation of efgartigimod with respect to FcRn interaction and albumin and lipid handling and to report observed CV burden in patients with gMG.
METHODS: Cellular/molecular analyses of multiple FcRn antagonists were performed to elucidate effects on albumin homeostasis. Clinical analyses from efgartigimod trials and patient claims data from the US, France, and Japan were assessed for CV-related adverse events and risk factors.
RESULTS: Efgartigimod, a human IgG1 Fc fragment, binds FcRn in the native IgG orientation, preserving FcRn trafficking and albumin recycling. No downregulation of FcRn or steric hindrance of albumin binding was detected with efgartigimod treatment in vitro. Across efgartigimod clinical studies, no reductions in albumin or changes in lipoprotein levels were observed. From claims data, 20,275 patients were assessed; most patients had ≥1 CV risk factor and/or CV comorbidity (US, 93.5%; France, 56.6%; Japan, 65.7%).
SUMMARY/CONCLUSION: Efgartigimod’s unique molecular structure avoids reduction of albumin levels and maintains cholesterol homeostasis while effectively targeting IgG autoantibodies. Given the high CV burden in gMG, careful assessment of CV risk factors is important when making treatment decisions.</t>
  </si>
  <si>
    <r>
      <rPr>
        <b/>
        <sz val="11"/>
        <color theme="1"/>
        <rFont val="Aptos Narrow"/>
        <family val="2"/>
      </rPr>
      <t>Lingyun Li</t>
    </r>
    <r>
      <rPr>
        <sz val="11"/>
        <color theme="1"/>
        <rFont val="Aptos Narrow"/>
        <family val="2"/>
      </rPr>
      <t>, Sophie Steeland, Guanglong Ma, Andrew R. Crowley, Erwin Pannecoucke, Els Louagie, Jana Podhorna, Kristin Heerlein, Karen Silence, Liesbeth Heyndrickx, Ilse Rogiers, Jolien Van Santbergen, Vladimir Bobkov, Bianca Balbino, E. Sally Ward</t>
    </r>
  </si>
  <si>
    <t>Rapid, Sustained Improvements with Efgartigimod in Symptoms, Daily Life, and Patient Satisfaction in Generalized Myasthenia Gravis: Initial Results From the PREMIER Study</t>
  </si>
  <si>
    <t>INTRODUCTION: Efgartigimod is a neonatal Fc receptor blocker indicated for the treatment of generalized myasthenia gravis (gMG) in adults. 
OBJECTIVE: We report initial findings of the ongoing Prospective Real-world study of EfgartigiMod for patIents with gEneralized myasthenia gRavis (PREMIER).
METHODS: Adult patients prescribed efgartigimod were recruited from enrollees of the efgartigimod patient support program in the US. Patients completed surveys before (baseline) and at weeks (WKs) 4, 12, 20, and 32 after efgartigimod initiation. Surveys included questions on gMG symptoms and patients’ functional status using MG Activities of Daily Living (MG‐ADL), Patient‐Acceptable Symptom State (PASS), changes in ability to work, corticosteroid use, and overall treatment satisfaction.
RESULTS: To date, 143 patients enrolled in PREMIER and 52 completed the WK32 survey, with 75.0% continuing on efgartigimod. Mean (standard deviation) age at baseline was 64.8 (14.1); 48.9% were female. Mean baseline MG-ADL was 8.6, improving by 4.2 points by WK32 (p&lt;0.001), with larger improvements (4.7 points; p&lt;0.001) in those remaining on efgartigimod. Satisfaction with current disease (yes vs. no), assessed by PASS, increased from 25.2% at baseline to 51.9% at WK32 (p&lt;0.001), and satisfaction with treatments improved from 38.5% to 71.2%. Ability to work improvements were reported by 42.9% (18 of 42 participants) by WK20. The proportion of patients without corticosteroids increased from 38.5% at baseline to 59.6% by WK32 (p&lt;0.05).
SUMMARY/CONCLUSION: Initial results from PREMIER show rapid and sustained improvements in symptoms, daily life, ability to work, and patient satisfaction, along with reduction in corticosteroid use.</t>
  </si>
  <si>
    <r>
      <t xml:space="preserve">Christyn Edmundson, Gil Wolfe, Ashley Anderson, Tobias Ruck, Deborah Gelinas, </t>
    </r>
    <r>
      <rPr>
        <b/>
        <sz val="11"/>
        <color theme="1"/>
        <rFont val="Aptos Narrow"/>
        <family val="2"/>
      </rPr>
      <t>Cynthia Qi</t>
    </r>
    <r>
      <rPr>
        <sz val="11"/>
        <color theme="1"/>
        <rFont val="Aptos Narrow"/>
        <family val="2"/>
      </rPr>
      <t>, Min Yang, Tom Hughes, Lingyun Li, Glenn Phillips, Bruno Martins, Cheryl Xiang, Jingyi Liu, Boya Lin, Kristin Heerlein, Cathleen Bergin, Vera Bril</t>
    </r>
  </si>
  <si>
    <t>Efgartigimod in Acetylcholine Receptor Antibody Negative Generalized Myasthenia Gravis: Efficacy and Safety Results From ADAPT SERON</t>
  </si>
  <si>
    <t>INTRODUCTION: Approximately 15%-20% of patients with generalized myasthenia gravis (gMG) are acetylcholine receptor antibody (AChR-Ab) negative. Approved treatment options for this population remain limited. Efgartigimod is a human immunoglobulin G1 (IgG1) antibody Fc fragment that reduces IgG levels via neonatal Fc receptor blockade.
OBJECTIVE: To evaluate efficacy and safety of efgartigimod in adults with AChR-Ab negative gMG in a Phase 3 trial (ADAPT SERON). 
METHODS: An MG diagnostic adjudication committee confirmed gMG diagnoses. In double-blind, placebo-controlled Part A, participants were randomized 1:1 to receive 4 once-weekly infusions of 10 mg/kg intravenous efgartigimod or placebo followed by a 5-week follow-up. Part B is an ongoing open-label period.
RESULTS: Overall, 119 participants (n=40, MuSK-Ab+; n=6, LRP4-Ab+; n=73, triple-seronegative) were randomized to efgartigimod (n=58) or placebo (n=61). Efgartigimod demonstrated significantly greater improvement in mean Myasthenia Gravis Activities of Daily Living (MG-ADL) total score from baseline to Week 4 (primary endpoint), relative to placebo (P=0.007), with least squares mean change from baseline (90% CI) of −3.35 (−3.98 to −2.72) and −1.90 (−2.51 to −1.28) in each group, respectively. Improvements in MG-ADL scores were observed across all three serostatus subgroups and 30.8% of all participants achieved MSE at any time during their first 3 cycles of efgartigimod. Among participants initially treated with efgartigimod, 91.2% achieved clinically meaningful improvement (≥2-point MG-ADL reduction) at Week 4 of any of the first 3 cycles. Efgartigimod was well tolerated consistent with prior studies.
SUMMARY/CONCLUSION: Efgartigimod demonstrated statistically significant and clinically meaningful improvements in MG-ADL total scores and was well tolerated in AChR-Ab negative gMG.</t>
  </si>
  <si>
    <r>
      <rPr>
        <b/>
        <sz val="11"/>
        <color theme="1"/>
        <rFont val="Aptos Narrow"/>
        <family val="2"/>
      </rPr>
      <t>James F. Howard, Jr.</t>
    </r>
    <r>
      <rPr>
        <sz val="11"/>
        <color theme="1"/>
        <rFont val="Aptos Narrow"/>
        <family val="2"/>
      </rPr>
      <t>, Tuan Vu, Chongbo Zhao, Sushan Luo, Sarah Hoffmann, Kristl Claeys, Rosa Jimenez, Ineke Seghers, Delphine Masschaele, Jeffrey Guptill, Claire Huang, Łukasz Rzepiński, Elisabeth Chroni, Ali Alshehri, Ari Breiner</t>
    </r>
  </si>
  <si>
    <t>Efficacy of Nipocalimab in Patients Early in Their Disease Course of Generalized Myasthenia Gravis: Post Hoc Analysis of Vivacity-MG3</t>
  </si>
  <si>
    <t>INTRODUCTION: Nipocalimab added to standard-of-care (SOC) showed greater improvement than placebo (+SOC) in Myasthenia-Gravis–Activities-of-Daily-Living (MG-ADL), and Quantitative-Myasthenia-Gravis (QMG) scores in Vivacity-MG3 study (NCT04496507).
OBJECTIVE: To evaluate whether efficacy was achievable in patients with generalized MG (gMG) diagnosed earlier (≤5 years) before study initiation.
METHODS: Analysis included seropositive patients treated with nipocalimab or placebo diagnosed with gMG within previous 5 years (below the cohort median of 5 years). Efficacy at week (W)24 was assessed using MG-ADL (meaningful clinical improvement [MCI]: ≥2-point improvement; substantial clinical improvement [SCI]: ≥3-point improvement) and QMG (MCI: ≥3-point improvement; SCI: ≥4-point improvement) scores in patients diagnosed with gMG ≤5 years. Two-sample t-tests compared baseline-to-W24 changes between groups.
RESULTS: Baseline demographics were generally balanced between nipocalimab and placebo-treated patients. At W24, MG-ADL reductions (mean [SD]) from baseline were greater with nipocalimab (−4.9 [2.88]) versus placebo (−2.7 [2.46]); difference: −2.22 (SE: 0.76); 95% CI (−3.74; −0.70); p=0.005. Similarly, QMG reductions (mean [SD]) from baseline were greater with nipocalimab (−5.1 [4.14]) versus placebo (−2.3 [3.20]); difference: −2.85 (SE:1.08); 95% CI (−5.03; −0.66); p=0.012. A greater proportion of patients receiving nipocalimab met MCI and SCI criteria MG-ADL (87.1% versus 63.6% and 74.2% versus 40.9%) and QMG (53.8% versus 36.4% and 53.8% versus 22.7%) at W24 versus placebo. 
SUMMARY/CONCLUSION: In patients diagnosed with gMG in ≤5 years before study initiation, nipocalimab demonstrated greater efficacy versus placebo, achieving MCI and SCI in MG-ADL and QMG at W24. These findings highlight the benefit of nipocalimab in recently diagnosed patients with gMG.</t>
  </si>
  <si>
    <t>Carlo Antozzi, Wim Noel, Marie Fitzgibbon, Wisam Karmous, Kavita Gandhi, Ibrahim Turkoz, Michael Kutch, Sindhu Ramchandren, Elena Cortés-Vicente</t>
  </si>
  <si>
    <t xml:space="preserve">Efficacy of Nipocalimab in Patients with Lower Baseline Score of Myasthenia Gravis Activity of Daily Living in Vivacity-MG3 Study </t>
  </si>
  <si>
    <t>INTRODUCTION: Myasthenia gravis (MG) is a chronic autoimmune disease characterized by fluctuating muscle weakness and fatigability. In VIVACITY-MG3 (NCT04496507), nipocalimab+standard-of-care (SOC), demonstrated greater improvement in Myasthenia-Gravis-Activities-of-Daily-Living (MG-ADL), and Quantitative-Myasthenia-Gravis (QMG) scores versus placebo+SOC. 
OBJECTIVE: To evaluate whether efficacy could be achieved in patients with lower baseline symptom burden (MG-ADL scores: 6–9).
METHODS: Analysis included seropositive patients treated with nipocalimab+SOC or placebo+SOC with baseline MG-ADL score &lt;9 (cohort median score). Changes from baseline (CFB) in MG-ADL (meaningful clinical improvement [MCI]:≥2-point improvement; substantial clinical improvement [SCI]:≥3-point improvement), and QMG (MCI:≥3-point improvement; SCI:≥4-point improvement) at week (W)24 were evaluated and compared. 
RESULTS: Baseline demographics were generally balanced (nipocalimab+SOC[n=48] vs placebo+SOC[n=45]: median age:51 vs 47-years; females:64.6% vs 57.8%; mean±SD baseline MG-ADL: 7.6±0.87 vs 7.6±1.02; QMG: 13.6±4.27 vs 14.9±5.60). At W24, mean±SD CFB in MG-ADL were greater with nipocalimab+SOC (−4.5±2.64) vs placebo+SOC (−2.3±2.37); difference:−2.23 (standard error [SE]:0.588); 95%CI (−3.41;−1.06); p&lt;0.001. Similarly, CFB in QMG (mean±SD) were also greater with nipocalimab+SOC (−5.2±4.45) vs placebo+SOC (−1.9±3.69); difference:−3.38 (SE:0.986); 95%CI (−5.34;−1.41); p=0.001. At W24, a significantly greater proportion nipocalimab+SOC-treated patients met MCI and SCI criteria vs placebo+SOC (MG-ADL: MCI:85.0% vs 58.8% [p=0.017]; SCI: 72.5% vs 38.2% [p=0.005] and QMG: MCI:62.9% vs 32.4% [p=0.016]; SCI:57.1% vs 20.6% [p=0.003]).
SUMMARY/CONCLUSION: In patients with baseline MG-ADL scores 6–9, nipocalimab demonstrated greater efficacy vs placebo, achieving MCI and SCI in MG-ADL and QMG at W24. Findings support the benefit of nipocalimab for sustained disease control in patients with generalized MG and lower baseline MG-ADL scores.</t>
  </si>
  <si>
    <t>Carlo Antozzi, Wim Noel, Wisam Karmous, Marie Fitzgibbon, Kavita Gandhi, Ibrahim Turkoz, Michael Kutch, Sindhu Ramchandren</t>
  </si>
  <si>
    <t>Efficacy of Nipocalimab in Adult Patients with None-to-Mild Ocular Manifestations of Generalized Myasthenia Gravis in Phase 3 Vivacity-MG3</t>
  </si>
  <si>
    <t>INTRODUCTION: Ocular manifestations are the most common presenting symptom in patients with generalized-myasthenia gravis (gMG); however, 15–50% patients do not experience ocular symptoms. In phase 3 Vivacity-MG3 study (NCT04951622), nipocalimab added to standard of care (SOC) treatment (nipocalimab+SOC) demonstrated sustained disease control vs placebo+SOC through improvements in Myasthenia Gravis-Activities of Daily Living (MG-ADL) total scores in the overall gMG population and in a subgroup of patients with moderate-to-severe ocular manifestations. 
OBJECTIVE: To evaluate efficacy of nipocalimab on MG-ADL in a subgroup of patients with none-to-mild ocular manifestations. 
METHODS: None-to-mild ocular manifestations was defined as ≤1 score on diplopia and ptosis items of the MG-ADL scale; data were analyzed in these patients at double-blind baseline. Symptom improvement was assessed by change from baseline in MG-ADL scores (meaningful clinical improvement [MCI]: ≥2-point improvement; substantial clinical improvement [SCI]: ≥3-point improvement) at Week (W)24. 
RESULTS: Baseline characteristics were generally balanced between nipocalimab+SOC vs placebo+SOC — median (range) age: 50.0 (20–79) vs 50.5 (20–77) years; female: 70.6% vs 50.0%; median (range) baseline MG-ADL: 7.5 (6–10) (n=17) vs 7.3 (6–12) (n=14). At W24, nipocalimab+SOC (n=17) showed median (range) MG-ADL reductions from baseline of −6.00 (−8.0, 1.0) vs −2.75 (−6.0, 0.0) in placebo+SOC (n=12) (difference: −2.32 [SE: 0.922]; 95% CI: −4.21; −0.42; p=0.018). 
SUMMARY/CONCLUSION: In patients with gMG and none-to-mild ocular manifestations, nipocalimab treatment showed meaningful and substantial clinical improvements on MG-ADL total score versus placebo (as in overall population). Thus, nipocalimab provides sustained disease control in these patients.</t>
  </si>
  <si>
    <t>Kristl Claeys, Kavita Gandhi, Ibrahim Turkoz, Michael Kutch, Marie Fitzgibbon, Sindhu Ramchandren</t>
  </si>
  <si>
    <t>Efficacy and Safety of Nipocalimab: Switch From 15-mg/kg Every-2-Weeks to 30-mg/kg Every-4-Weeks (Vivacity-MG3 Open-Label Extension)</t>
  </si>
  <si>
    <t>INTRODUCTION: Nipocalimab is approved for generalized myasthenia gravis (gMG) in the US and other countries as a 30-mg/kg loading dose, followed by 15-mg/kg every-2-weeks (q2w) for maintenance. During the Vivacity-MG3 open-label extension (OLE), patients from the double-blind phase received nipocalimab 15-mg/kg q2w. There was an option (later removed by protocol amendment) to switch to every-4-week (q4w) dosing. 
OBJECTIVE: To report efficacy and safety of nipocalimab in patients who switched from 15-mg/kg q2w to 30-mg/kg q4w in OLE of Vivacity-MG3.
METHODS: Myasthenia Gravis-Activities of Daily Living (MG-ADL) and Quantitative Myasthenia Gravis (QMG) scores were analyzed pre-switch and post-switch for patients switching from 15-mg/kg q2w to 30-mg/kg q4w.
RESULTS: Overall, 153 patients entered OLE; symptom improvements were maintained through a 60-week extension. Twenty-five patients switched to 30-mg/kg q4w (median [range] duration: 12.1 [0–48] weeks). In seropositive patients (n=21) (median [range] age: 48.0 [26.0–83.0] years; 61.9% females), mean (SD) MG-ADL and QMG scores at OLE baseline were 8.3 (3.50) and 14.8 (6.08), respectively. Prior to switch, mean (SD) change from OLE baseline (CFB) was MG-ADL (n=16): −2.4 (3.15) and QMG (n=15): −2.6 (4.21); after switch, mean (SD) CFB was MG-ADL (n=16): −2.0 (3.03) and QMG (n=15): −2.3 (3.79). Safety data for q4w were comparable with q2w. Infections and infestations were the most-reported adverse events (AEs; 48.0% vs 44.0%). No AEs led to death.
SUMMARY/CONCLUSION: Temporary 30-mg/kg q4w nipocalimab dosing showed sustained clinical efficacy and a safety profile consistent with 15-mg/kg q2w dosing. Interpretation is limited by small patient number and short follow-up duration for q4w dosing.</t>
  </si>
  <si>
    <t>Tuan Vu, Marie Fitzgibbon, Kavita Gandhi, Nolan Campbell, Yaowei Zhu, Jocelyn Leu, Ibrahim Turkoz, Sindhu Ramchandren</t>
  </si>
  <si>
    <t>Assessment of Health-Related Quality of Life Measures in Anti-Muscle-Specific Tyrosine Kinase-Antibody-Positive Patients with Generalized Myasthenia Gravis: Post Hoc Analysis of the Vivacity-MG3 Study</t>
  </si>
  <si>
    <t>INTRODUCTION: Nipocalimab, an FcRn-blocking antibody, is approved for adults and adolescents with anti-acetylcholine receptor (AChR) or anti-muscle-specific tyrosine kinase-(MuSK)-antibody-positive generalized myasthenia gravis (gMG). MuSK-antibody+ MG is often considered more severe with poor treatment-response resulting in low health-related quality-of-life (HRQoL). Nipocalimab-plus-standard-of-care (nipocalimab+SOC) demonstrated sustained disease control with meaningful HRQoL improvements in the 24-week(W) double-blind-phase of Vivacity-MG3 (NCT04951622) in seropositive gMG patients. 
OBJECTIVE: To evaluate HRQoL changes in anti-MuSK-antibody+ patients in Vivacity-MG3 using patient-reported outcomes: 15-item MG-QoL (revised) instrument (MG-QoL15r), European QoL Group, 5 Dimension, 5 Level Questionnaire Visual Analog scale (EQ-5D-VAS), and QoL in Neurological Disorders (Neuro-QoL) Fatigue scale.
METHODS: Mean change-from-baseline (CFB) to W24 in MG-QoL15r, EQ-5D-VAS and Neuro-QoL Fatigue were analyzed. Proportion of patients achieving meaningful-within-person-improvement (MWPI) in MG-QoL15r (minimal clinical improvement from baseline [MCI] of ≥4-points), EQ-5D-VAS (MCI of ≥10-points) and Neuro-QoL Fatigue (MCI of ≥6.7 points) were measured for both treatment groups.
RESULTS: Sixteen MuSK-antibody+ patients (nipocalimab+SOC: n=12; placebo+SOC: n=4) were included. At W24, mean (SD) CFB in nipocalimab+SOC (vs placebo+SOC) in MG-QoL15r, EQ-5D-VAS and Neuro-QoL Fatigue indicated improvements from baseline: −5.8 (6.78; p=0.024) (vs −1.8 [1.89]; not significant [ns]), 10.20 (17.57; ns) (vs 15.0 [21.32]; ns) and −11.6 (28.16; ns) (vs 1.8 [8.58]; ns), respectively. At 24W (nipocalimab+SOC vs placebo+SOC), 6/10 (60.0%) (vs 0/4) achieved MWPI on MG-QoL15r; 4/10 (40.0%) (vs 2/4 [50.0%]) achieved MWPI on EQ-5D-VAS and 6/10 (60.0%) (vs 0/4) achieved MWPI on Neuro-QoL Fatigue.
SUMMARY/CONCLUSION: Nipocalimab demonstrated meaningful improvements in HRQoL in the anti-MuSK-antibody+ subgroup of patients with gMG.</t>
  </si>
  <si>
    <t>Rosemarie Walch, Marie Fitzgibbon, Nolan Campbell, Carly J. Paoli, Sheryl Pease, Ibrahim Turkoz, Sindhu Ramchandren, Mazen Dimachkie</t>
  </si>
  <si>
    <t>Effect of Nipocalimab on Sustained Disease Control in Anti-Muscle-Specific Tyrosine Kinase-Antibody-Positive Patients with Generalized Myasthenia Gravis: A Post Hoc Analysis of the Vivacity-MG3 Study</t>
  </si>
  <si>
    <t>INTRODUCTION: Nipocalimab, an FcRn-blocking antibody, is approved for generalized myasthenia gravis (gMG) in anti-acetylcholine receptor (AChR) and anti-muscle-specific tyrosine kinase-(MuSK)-antibody-positive adult and adolescent patients. MuSK-antibody+ patients are often considered more severe with poor response to standard-of-care treatments. Nipocalimab-plus-standard-of-care (nipocalimab+SOC) demonstrated sustained disease control in the 24-week(W) double-blind-phase of Vivacity-MG3 (NCT04951622) in seropositive gMG patients.  
OBJECTIVE: To evaluate sustained efficacy with nipocalimab+SOC versus placebo+SOC in anti-MuSK-antibody+ patients in Vivacity-MG3.
METHODS: Mean change-from-baseline (CFB) in the MG-Activities of Daily Living (MG-ADL) and Quantitative MG (QMG) scores were compared between study arms. Proportion of patients achieving Meaningful Clinical Improvement (MCI ≥2-point within-patient improvement versus baseline in MG-ADL), sustained response (MCI maintained for ≥8-weeks) and proportion of patients with Minimal Symptom Expression (MSE: MG-ADL total score of 0/1) were summarized. 
RESULTS: Demographics and baseline characteristics for nipocalimab+SOC(n=12) and placebo+SOC(n=4) were: median (range) age: 56.5 (27–77) vs 36.5 (32–43) years; females: 83.3% vs 100%; mean (SD) scores at baseline: MG-ADL 9.8 (3.17) vs 9.0 (3.24); QMG: 15.6 (6.02) vs 18.8 (4.84). At W24, significant mean (SD) CFB were observed in nipocalimab+SOC in MG-ADL (−3.75 [3.55]; n=10, p=0.010 vs placebo+SOC[n=4]:−0.50 [0.71]; p=0.375) and QMG (−5.89 [4.75]; n=9, p=0.012 vs placebo+SOC[n=4]:−2.7 [2.53]; p=0.125). Greater proportion of nipocalimab+SOC-treated patients (10/12[83.3%]) achieved MCI at any time during the study (vs placebo+SOC: 1/4[25.0%]); 6/12 (50.0%) nipocalimab+SOC-treated patients sustained MCI for ≥8W (vs placebo+SOC: 0/4). At 24W, 3/12 (25.0%) nipocalimab+SOC-treated patients achieved MSE (vs placebo+SOC: 0/4).
SUMMARY/CONCLUSION: Nipocalimab demonstrated meaningful clinical improvement and sustained disease control in a subgroup of anti-MuSK-antibody+ patients with gMG.</t>
  </si>
  <si>
    <t>Rosemarie Walch, Marie Fitzgibbon, Nolan Campbell, Carly J. Paoli, Ibrahim Turkoz, Sindhu Ramchandren, Mazen Dimachkie</t>
  </si>
  <si>
    <t>Assessing Diagnostic Sensitivity of Repetitive Nerve Stimulation of Hypoglossal Versus Facial Nerve in Generalized Myasthenia Gravis</t>
  </si>
  <si>
    <t>INTRODUCTION: The diagnostic yield of hypoglossal nerve stimulation with tongue muscle recording in MG patients with bulbar symptoms was previously demonstrated. Later, investigators showed the good sensitivity of hypoglossal nerve stimulation (the active electrode on the submental region and the reference electrode on the chin), but facial nerve stimulation was superior. 
OBJECTIVE: To assess the diagnostic sensitivity of hypoglossal RNS (from the submental complex with the active electrode on the submental region and the reference electrode contralaterally) vs facial RNS in adults with generalized MG (gMG).
METHODS: A prospective study of 13 adults with gMG. RNS at 3 Hz of 13 facial and hypoglossal nerves was performed at rest. Baseline amplitudes of compound muscle action potential (CMAP), and the change in amplitude and area between the first and fifth responses (decrement) were recorded. Abnormal RNS was a decrement in the CMAP and/or area of ≥10%.
RESULTS: Ten patients had controlled gMG and 3 had refractory gMG. Only one patient had bulbar symptoms. Baseline mean amplitudes of hypoglossal nerves were significantly higher than those of facial nerves. No statistically significant difference between mean amplitude decrement in hypoglossal nerves and facial nerves. Interestingly, patients with controlled gMG did not have abnormal amplitude or area decrement in facial nerves; however, 5 controlled patients had abnormal area decrement in hypoglossal nerves.
SUMMARY/CONCLUSION: Baseline hypoglossal RNS with surface electrodes over the submental complex was more sensitive baseline facial RNS in mild gMG with or without bulbar symptoms. A larger cohort is needed to validate these findings."</t>
  </si>
  <si>
    <t>Hebatallah Rashed</t>
  </si>
  <si>
    <t>Myasthenia Gravis Inebilizumab Trial: Interim 1-Year Open-Label Results From Participants with Anti–Acetylcholine Receptor or Anti–Muscle-Specific Kinase Generalized Myasthenia Gravis</t>
  </si>
  <si>
    <t>INTRODUCTION: Myasthenia Gravis Inebilizumab Trial (MINT; NCT04524273), a placebo-controlled, phase 3, randomized trial, demonstrated significant improvements in Myasthenia Gravis Activities of Daily Living (MG-ADL) and Quantitative MG (QMG) scores in participants treated with inebilizumab vs placebo in the randomized, controlled period (RCP).
OBJECTIVE: To evaluate 1-year efficacy and safety results of the 3-year MINT open-label period (OLP).
METHODS: Participants with generalized MG were randomized 1:1 to receive 300 mg intravenous inebilizumab or placebo for 52 weeks (participants with anti–acetylcholine receptor antibodies) or 26 weeks (participants with anti–muscle-specific kinase antibodies) during the RCP, followed by an optional 3-year OLP wherein all participants received inebilizumab. This 1-year interim analysis includes participants who received any inebilizumab.
RESULTS: Overall, 238 participants were enrolled in MINT; 208 entered the OLP (inebilizumab, 109; placebo, 99), and 188 completed 1 year. Baseline RCP MG-ADL and QMG scores were similar among participants. Mean improvements continued from baseline of the RCP to 1 year of the OLP for participants treated with inebilizumab/inebilizumab vs placebo/inebilizumab in the combined population (MG-ADL, –6.1 vs –5.9; QMG, –7.3 vs –6.9). No new safety signals were noted during the OLP.
SUMMARY/CONCLUSION: During 1 year of the OLP, participants experienced sustained improvements in MG-ADL and QMG scores supporting durability of response regardless of initial treatment in the RCP.</t>
  </si>
  <si>
    <t>James F. Howard, Jr., Michael Benatar, Maria Isabel Leite, Emma Ciafaloni, Kimiaki Utsugisawa, Sarah Bray, Kristina R. Patterson, Ankur Bhambri, Arati Kiran Kanchi, Sue Cheng, John Vissing, Richard Nowak</t>
  </si>
  <si>
    <t>Phase 3 Myasthenia Gravis Inebilizumab Trial (MINT): Minimal Symptom Expression Achievement with Inebilizumab</t>
  </si>
  <si>
    <t>INTRODUCTION: Inebilizumab’s efficacy in generalized myasthenia gravis (gMG) was demonstrated in MINT, which met its primary endpoint (change from baseline in Myasthenia Gravis Activities of Daily Living [MG-ADL] score). 
OBJECTIVE: To determine the proportion of MINT participants who achieved minimal symptom expression (MSE) with inebilizumab.
METHODS: MINT (NCT04524273) enrolled participants with anti-acetylcholine receptor antibody-positive (AChR+; n=190) or anti-muscle-specific kinase antibody-positive (MuSK+; n=48) gMG who underwent a protocol-specified steroid taper and were randomized 1:1 to inebilizumab or placebo for 26 (MuSK+) or 52 (AChR+) weeks (Ws) (randomized controlled phase). The proportion of participants who achieved MSE (MG-ADL score 0 or 1) without rescue therapy (RT) and those who achieved ≥3-point improvements in MG-ADL or Quantitative MG (QMG) scores were examined.
RESULTS: A greater proportion of participants receiving inebilizumab vs placebo achieved MSE without RT at W26 (combined, 29% vs 20%; AChR+, 27% vs 20%; MuSK+, 38% vs 17%) and W52 (AChR+, 46% vs 25%). A higher proportion of participants achieved ≥3-point improvements in MG-ADL scores without RT in the inebilizumab vs placebo group at W26 (combined, 69% vs 48%; AChR+, 68% vs 49%; MuSK+, 71% vs 46%) and W52 (AChR+, 72% vs 45%). A higher proportion of inebilizumab-treated participants achieved ≥3-point improvements in QMG scores without RT vs placebo at W26 (combined, 60% vs 41%; AChR+, 61% vs 40%; MuSK+, 57% vs 46%) and W52 (AChR+, 69% vs 42%). Data from the open-label phase will also be reported.
SUMMARY/CONCLUSION: Inebilizumab is associated with notable improvements in disease severity and function in patients with gMG.</t>
  </si>
  <si>
    <t>Richard Nowak, Michael Benatar, Emma Ciafaloni, Maria Isabel Leite, Kimiaki Utsugisawa, John Vissing, Sarah Bray, Kristina R. Patterson, Catherine Najem, Sue Cheng, James F. Howard, Jr.</t>
  </si>
  <si>
    <t>Myasthenia Gravis Inebilizumab Trial: 26-Week Randomized-Placebo Controlled and 26-Week Open-Label Results in Anti-Muscle-Specific Kinase Subgroup</t>
  </si>
  <si>
    <t>INTRODUCTION: Generalized myasthenia gravis (gMG) is caused by anti-muscle-specific kinase (MuSK+) and anti-acetylcholine receptor (AChR+) antibodies targeting corresponding proteins in the synapse. The placebo (PBO)-controlled MG Inebilizumab (INEB) Trial (MINT) assessed INEB, a monoclonal antibody targeting CD19+ B cells, in patients with MuSK+ or AChR+ gMG. INEB vs PBO yielded significantly greater improvements in MG Activities of Daily Living (MG-ADL) and Quantitative MG (QMG) scores at week 26 in MINT.
OBJECTIVE: To report key outcomes for the MuSK+ subpopulation from the first 26 weeks of the open-label period (OLP).
METHODS: Participants with MuSK+ gMG in MINT (NCT04524273) were randomized 1:1 to 300 mg intravenous INEB or PBO for 26 weeks. Participants underwent a protocol-specified steroid taper (≤5 mg/day by week 24). After the randomized, controlled period (RCP), participants could receive INEB in the OLP. This pre-specified, interim, descriptive analysis included participants who received any dose of INEB during MINT. No statistical testing was done.
RESULTS: Overall, 48 participants with MuSK+ were enrolled and randomized: 46 entered the OLP and 44 completed 26 weeks. Baseline MG-ADL and QMG scores were similar32ew between groups, and mean scores decreased from baseline to week 26 during the RCP (INEB –4.1, –5.0; PBO –3.1, –4.2, respectively). During the initial 26-week OLP (week 52), the mean MG-ADL and QMG scores continued to decrease from baseline (INEB/INEB: –5.6, –6.1; PBO/INEB: –5.1, –7.4, respectively).
SUMMARY/CONCLUSION: In this descriptive analysis, INEB demonstrated ongoing improvement in MG-ADL and QMG scores compared to baseline irrespective of initial randomization.</t>
  </si>
  <si>
    <t>Richard Nowak, Maria Isabel Leite, Michael Benatar, Emma Ciafaloni, John Vissing, Kimiaki Utsugisawa, Sarah Bray, Ankur Bhambri, Arati Kiran Kanchi, Sue Cheng, James F. Howard, Jr.</t>
  </si>
  <si>
    <t>Myasthenia Gravis Inebilizumab Trial (MINT): Adverse Events of Special Interest During the Randomized Controlled Period</t>
  </si>
  <si>
    <t>INTRODUCTION: B cells play a key upstream mechanistic role in autoimmune generalized myasthenia gravis (gMG) pathogenesis through the production of antibodies targeting the acetylcholine receptor (AChR+), muscle-specific kinase (MuSK+), or other related proteins. Inebilizumab is a monoclonal antibody targeting CD19+ B cells. B-cell-depleting therapies may impair humoral responses, increase the risk of infections and reduced response to vaccinations.
OBJECTIVE: To examine whether inebilizumab is associated with an increased risk of adverse events of special interest (AESIs) in gMG participants.
METHODS: MINT (NCT04524273) was a phase 3 trial in adults with gMG. During the randomized controlled period (RCP) [52-weeks for AChR+; 26-weeks for MuSK+], participants were randomized (1:1) to receive 300mg of inebilizumab or placebo on Day-1, Day-15, and Day-183 (AChR+ only). Subsets of adverse events were identified as AESIs due to their relevance to inebilizumab’s mechanism of action.
RESULTS: 238 patients were randomized: inebilizumab 119 (95 AChR+, 24 MuSK+), placebo 119 (95 AChR+, 24 MuSK+). Baseline demographics and disease characteristics were generally balanced between treatment groups. AESIs were infrequent, occurring in 10.1% (n=12) of the inebilizumab- and 16% (n=19) of the placebo-treated groups. Cytopenias occurred in 2.5% (n=3) of inebilzumab-treated and 9.2% (n=11) of placebo-treated participants. Serious and/or opportunistic infections were infrequent (inebilizumab: 3.4% [n=4]; placebo: 5.0% [n=6]), with COVID-19 being the most common (inebilizumab: 2/4; placebo: 3/6) and no instances of progressive multifocal leukoencephalopathy. Infusion related reactions occurred in 5.0% (n=6) of inebilizumab- and 2.5% (n=3) of placebo-treated participants. 
SUMMARY/CONCLUSION: These results support a favorable safety profile of inebilizumab over a 26–52-week period.</t>
  </si>
  <si>
    <t>Richard Nowak, Kimiaki Utsugisawa, Michael Benatar, Emma Ciafaloni, Maria Isabel Leite, John Vissing, Fengming Tang, Blanca I. Canales, Qing Li, Sue Cheng, James F. Howard, Jr.</t>
  </si>
  <si>
    <t>Adeno-Associated Virus-Mediated Gene Therapy of Synaptotagmin 2-Deficient Mice</t>
  </si>
  <si>
    <t>INTRODUCTION: Recessive mutations in the synaptotagmin-2 gene (SYT2) result in a rare variant of congenital myasthenia syndrome (CMS) characterized by severe weakness and muscle fatigue. Available treatments are largely ineffective, and affected children are often left depending on mechanical ventilation and gastric tube feeding for survival. Synaptotagmin 2 is responsible for sensing Ca2+ at nerve terminals of the hindbrain and the neuromuscular junction to control the release of synaptic vesicles. 
OBJECTIVE: To test the hypothesis that treatment with an adeno-associated virus 9 (AAV9) carrying human wild type SYT2 can rescue a nonviable knockout (KO) mouse model of SYT2-CMS. 
METHODS: Our experimental design consisted of injecting an AAV9 vector transporting SYT2 intracerebroventricularly at postnatal day 1 into a lethal Syt2 knockout (KO) mouse model. 
RESULTS: Homozygous KO mutants, which consistently die in the fourth week of life, showed 100% survival after AAV9-SYT2 injections at the dose of 2x1013 vg/kg and 2.6x1013 vg/kg, and 50% survival with a dose of 1 x 1013 vg/kg. The electromyographic abnormalities of KO mice were largely corrected and immunohistochemistry studies demonstrated re-expression of SYT2 at spinal cord motor neurons. However, the motor performance of treated KO mice remained impaired, in part due to persistent cerebellar ataxia.    
SUMMARY/CONCLUSION: AAV9-mediated gene therapy is effective to reverse a lethal SYT2 KO mouse model, encouraging similar treatments for humans affected by SYT2-CMS.</t>
  </si>
  <si>
    <r>
      <t xml:space="preserve">Ricardo Maselli, </t>
    </r>
    <r>
      <rPr>
        <b/>
        <sz val="11"/>
        <color theme="1"/>
        <rFont val="Aptos Narrow"/>
        <family val="2"/>
      </rPr>
      <t>Olivia J Morgans</t>
    </r>
    <r>
      <rPr>
        <sz val="11"/>
        <color theme="1"/>
        <rFont val="Aptos Narrow"/>
        <family val="2"/>
      </rPr>
      <t>, Josephine Ramsey, Jessica Vazquez</t>
    </r>
  </si>
  <si>
    <t>Optimizing Promoters for Adeno-Associated Virus-Mediated Gene Expression of Choline Acetyltransferase at the Spinal Cord of Mice</t>
  </si>
  <si>
    <t>INTRODUCTION: Deficiency of choline acetyltransferase (ChAT), an enzyme that catalyzes the synthesis of acetylcholine (ACh) at the cholinergic synapse and at the neuromuscular junction, can result in presynaptic congenital myasthenia associated with episodic apnea. Our previous research in a ChAT-deficient mouse model has shown that injection of an AAV9 vector carrying human CHAT can improve survival. 
OBJECTIVE: To optimize the promoter driving human CHAT expression. 
METHODS: We designed four different plasmids in which the transgene was driven by different promoters (CBh in two plasmids, human Synapsin (hSYN), and the Ubiquitous synthetic Promoter (UsP)). Each plasmid was packed into an AAV9 vector and injected into a conditional knockout model intracerebroventricularly at postnatal day 1. Effectiveness of the plasmid construct was determined by the survival rate and the expression of ChAT in the spinal cord quantified by immunohistochemistry at P28. ChAT expression from different plasmids were analyzed by confocal microscopy and Western Blot.  
RESULTS: The survival of mice injected at the dose of 2e13 viral genome (vg/kg) was high in all four groups (82-86%). The expression of ChAT in the spinal cord of mice injected with the AAV, with the CBh promoter, was the highest but showed both neuronal and glial expression. By contrast, plasmids containing the hSYN and UsP promoters exhibited lower expression levels, with expression more pronounced in neurons than in glial cells.
SUMMARY/CONCLUSION: hSYN and UsP  provide more specific expression of ChAT than CBh in spinal motor neurons, without significantly affecting the survivability of conditional Chat knockout mice.</t>
  </si>
  <si>
    <t>Ricardo Maselli, Josephine Ramsey, Jessica Vazquez, Madison A. Sandler</t>
  </si>
  <si>
    <t>Comparison of Cemdisiran vs Placebo on Hospitalization Rate in the Phase 3 Double-Blind NIMBLE Trial</t>
  </si>
  <si>
    <t>INTRODUCTION: Cemdisiran (complement C5-directed small interfering RNA) is being investigated for generalized myasthenia gravis (gMG).
OBJECTIVE: Evaluate the impact of cemdisiran versus placebo on hospitalization as an exploratory endpoint in the phase 3 NIMBLE trial (NCT05070858).
METHODS: Adults with gMG were randomized to subcutaneous pozelimab monotherapy (200 mg Q4W), cemdisiran monotherapy (600 mg Q12W), combination therapy (200 mg each, Q12W), or placebo, during the double-blind treatment period (DBTP) from baseline to Week 24. Here, we present exploratory analyses descriptively comparing numbers of hospitalizations, including myasthenic crises and mean duration of total hospitalization days, between the cemdisiran and placebo groups, following the DBTP (safety analysis set data cut-off 11-08-2025; n=281). 
RESULTS: MG-related hospitalizations in the 6 months prior to randomization were similar: 7/79 (8.9%) cemdisiran versus 8/72 (11.1%) placebo. During the DBTP, fewer participants treated with cemdisiran experienced hospitalization (3/79 [3.8%]; total 4 hospitalizations) versus placebo (11/72 [15.3%]; total 15 hospitalizations). Of the participants who received placebo, 8/11 were hospitalized for impending (n=5) or myasthenic (n=3) crisis. No participants who received cemdisiran were hospitalized for impending or myasthenic crisis. Total (mean [SD] duration) number of days of hospitalization was 3 (7.7 [5.5]) for cemdisiran versus 11 (10.8 [6.0]) for placebo. Overall incidence of treatment-emergent adverse events was lower for cemdisiran (59/79, 74.7%) versus placebo (59/72, 81.9%); no serious infections, meningococcal infections, or deaths, occurred during the DBTP.
SUMMARY/CONCLUSION: Participants with gMG treated with cemdisiran had a marked reduction in hospitalizations compared to placebo. Cemdisiran was also generally well tolerated.</t>
  </si>
  <si>
    <r>
      <rPr>
        <b/>
        <sz val="11"/>
        <color theme="1"/>
        <rFont val="Aptos Narrow"/>
        <family val="2"/>
      </rPr>
      <t>Ali Habib</t>
    </r>
    <r>
      <rPr>
        <sz val="11"/>
        <color theme="1"/>
        <rFont val="Aptos Narrow"/>
        <family val="2"/>
      </rPr>
      <t>, Saiju Jacob, Tuan Vu, Renato Mantegazza, John Vissing, Aziz Shaibani, Todd Levine, Yessar Hussain, Andreas Meisel, Neda Jalali, Warren Moore, Amal Souttou, Rodrigo Pavani, Eric Bachman, James F. Howard, Jr.</t>
    </r>
  </si>
  <si>
    <t>Effect of Zilucoplan Stratified by Age of Myasthenia Gravis Onset: RAISE-XT 120-Week Post Hoc Analysis</t>
  </si>
  <si>
    <t>INTRODUCTION: RAISE-XT (NCT04225871), an ongoing, Phase 3, open-label extension study, demonstrated sustained improvements in myasthenia gravis (MG)-specific outcomes in patients with generalized MG (gMG) during zilucoplan treatment up to Week 120.
OBJECTIVE: We evaluated the efficacy of zilucoplan by age of gMG onset.
METHODS: In RAISE-XT, adults with gMG who completed RAISE (double-blind; NCT04115293) self-administered daily subcutaneous zilucoplan 0.3mg/kg. Change from double-blind baseline (CFB) in efficacy outcomes to Week 120 and safety were evaluated post hoc (cutoff: November 11, 2023) in early (≤50 years) and late (&gt;50 years) age-of-onset subgroups. 
RESULTS: Mean (standard deviation) age (early onset [N=106] and late onset [N=77]) was: 43.9 (12.4) and 66.2 (5.6) years. At Week 120, mean (standard error) CFB (early versus late) was: MG Activities of Daily Living, −7.47 (0.53) versus −6.66 (0.75); Quantitative MG, −10.14 (0.77) versus −9.39 (1.15); MG Quality of Life 15-item revised, −12.55 (1.18) versus −7.68 (1.73); Quality of Life in Neurological Disorders Short Form Fatigue, −11.34 (1.61) versus −9.65 (2.22). Serious and treatment-related treatment-emergent adverse events occurred in 34.0% (n/N=36/106) and 38.7% (n/N=41/106) of patients (early subgroup) and 49.4% (n/N=38/77) and 33.8% (n/N=26/77) of patients (late subgroup), respectively.
SUMMARY/CONCLUSION: Zilucoplan demonstrated long-term efficacy, irrespective of age at gMG onset. Funding: UCB.</t>
  </si>
  <si>
    <t>Michael Weiss, Saskia Bresch, Miriam Freimer, Channa Hewamadduma, Raul Juntas- Morales, M. Isabel Leite, Angelina  Maniaol, Masayuki Masuda, Babak Boroojerdi, Paul Mahoney, Natasa Savic, James F. Howard, Jr.</t>
  </si>
  <si>
    <t>Quality of Life in Myasthenia Gravis: Post Hoc Pooled Analysis of Phase 3 Rozanolixizumab Studies</t>
  </si>
  <si>
    <t>INTRODUCTION: Generalized myasthenia gravis (gMG) can significantly affect quality of life (QoL). In MycarinG (NCT03971422), one 6-week cycle of rozanolixizumab (7mg/kg or 10mg/kg) improved MG-QoL 15-item revised (MG-QoL15r) total scores compared with placebo in patients with gMG.
OBJECTIVE: Evaluate the effect of long-term rozanolixizumab treatment on QoL in MycarinG and its open-label extensions MG0004 (NCT04124965) and MG0007 (NCT04650854).
METHODS: In MG0004, patients received once-weekly rozanolixizumab for ≤52 weeks. In MG0007, one 6-week rozanolixizumab cycle was followed with further cycles upon symptom worsening. Final efficacy data were pooled across MycarinG, MG0004 (first 6 weeks) and MG0007 for patients with ≥2 symptom-driven cycles. Change from baseline (CFB) to Day 43 in MG-QoL15r item-level scores across Cycles 1–13 was assessed post hoc using means weighted by sample size.
RESULTS: Overall, 129 patients received ≥2 symptom-driven cycles. Across 13 cycles (N=890 patient-cycles), weighted-mean scores improved for all MG-QoL15r items. Weighted-mean (standard deviation) CFB in item-level scores was: −0.4 (0.7) for “trouble using my eyes”, “trouble eating”, “bothered by limitations in performing work”, “difficulty speaking” (N=889 patient-cycles); −0.3 (0.7) for “limited social activity” and “limited ability to enjoy hobbies/fun activities”; −0.3 (0.6) for “frustrated by my MG”, “trouble meeting the needs of family”, “have to make plans around my MG”, “lost some personal independence”, “trouble walking”, “trouble getting around public places” and “overwhelmed by my MG”; −0.2 (0.5) for “depressed about my MG” and “trouble performing personal grooming”.
SUMMARY/CONCLUSION: Long-term rozanolixizumab treatment demonstrated consistent efficacy across the range of impacts that MG symptoms have on health-related QoL. Funding: UCB.</t>
  </si>
  <si>
    <t>Ali Habib, Zabeen Mahuwala, Renato Mantegazza, Robert Pascuzzi, Sabrina Sacconi, John Vissing, Jana Zschüntzsch, Jos Bloemers, Paul Mahoney, Thais Tarancon, Vera Bril</t>
  </si>
  <si>
    <t>Individual Item-Level Analyses of Myasthenia Gravis-Specific Outcomes During Zilucoplan Treatment in RAISE and RAISE-XT</t>
  </si>
  <si>
    <t>INTRODUCTION: In RAISE (Phase 3, NCT04115293), zilucoplan led to clinically meaningful improvements in myasthenia gravis (MG)-specific outcomes in patients with generalized MG (gMG). Improvements were sustained in the ongoing open-label extension, RAISE-XT (NCT04225871).
OBJECTIVE: Assess change in item scores for MG-Activities of Daily Living (MG-ADL), Quantitative MG (QMG) and MG-Quality of Life 15-item revised (MG-QoL15r).
METHODS: In RAISE, adults with gMG were randomized to self-administer once-daily placebo or zilucoplan 0.3mg/kg; on completion, they received zilucoplan 0.3mg/kg in RAISE-XT. Post hoc analyses of MG-ADL, QMG and MG-QoL15r (cutoff: November 11, 2023) included the proportion of patients with no symptoms, improvements or no change to Week 12 (RAISE), and to Week 120 (RAISE-XT). Change from double-blind baseline (CFB) to Week 120 and safety (RAISE-XT) were also assessed.
RESULTS: In RAISE, a greater proportion of patients improved from baseline to Week 12 or had no symptoms at Week 12 across MG-ADL items with zilucoplan (≥52.4%) than placebo (≥38.8%). Improvements further increased (zilucoplan group) and were sustained to Week 120 in RAISE-XT (≥72.6% of patients). At Week 120 (n=73), mean (standard error) CFB for MG-ADL items was: chewing, −0.85 (0.09); swallowing, −0.75 (0.10); talking, −0.86 (0.10); breathing, −0.71 (0.09); double vision, −1.04 (0.14); eyelid droop, −1.44 (0.13); brush hair/teeth, −0.96 (0.11); and rise from chair, −0.79 (0.11). Similar results were observed for QMG and MG-QoL15r. Treatment-emergent adverse events occurred in 97.0% (n=194/200) of patients.
SUMMARY/CONCLUSION: Zilucoplan treatment led to sustained improvements across items in MG-specific outcomes to Week 120, suggesting benefit across a range of MG symptoms. Funding: UCB.</t>
  </si>
  <si>
    <t>Joe Post, Miriam Freimer, Channa Hewamadduma, Maria Isabel Leite, Angelina Maniaol, Kimiaki Utsugisawa, Michael Weiss, Jos Bloemers, Babak Boroojerdi, Paul Mahoney, Natasa Savic, James F. Howard, Jr.</t>
  </si>
  <si>
    <t>Achievement of Minimal Symptom Expression in Patients with Generalized Myasthenia Gravis Receiving Zilucoplan: A 120-Week Post Hoc Analysis of RAISE-XT</t>
  </si>
  <si>
    <t>INTRODUCTION: Minimal symptom expression (MSE; Myasthenia Gravis Activities of Daily Living [MG-ADL] score: 0 or 1) achievement is increasingly recognized as a treatment goal in myasthenia gravis (MG).
OBJECTIVE: To assess (post hoc) baseline MG-ADL scores and subsequent MSE achievement in patients participating in RAISE-XT (NCT04225871, Phase 3), an open-label extension study of the complement component 5 inhibitor zilucoplan.
METHODS: Adults with anti-acetylcholine receptor antibody-positive generalized MG completing a qualifying double-blind, placebo-controlled study (NCT03315130/NCT04115293 [RAISE]) could enter RAISE-XT and self-administer once-daily subcutaneous zilucoplan 0.3mg/kg. Double-blind baseline MG-ADL scores in patients stratified by MSE achievement (defined in the protocol, without rescue therapy) while on zilucoplan up to Week 120 and time to MSE after initiating zilucoplan were assessed (cutoff: November 11, 2023).
RESULTS: Of 200 patients enrolled in RAISE-XT, 183 received only zilucoplan 0.3mg/kg or placebo in the double-blind studies. The cumulative proportion of patients achieving MSE at any time from zilucoplan initiation to Week 120 was 63% (Kaplan–Meier analysis). Patients who achieved MSE had MG-ADL scores of 2–18 at double-blind baseline (mean [standard deviation]: 9.7 [3.0], n=102); patients not achieving MSE had scores of 6–19 (11.0 [2.9], n=81). MSE was first achieved as early as Week 1 after initiating zilucoplan. Within 12 weeks of initiating treatment, 58.8% (n/N=60/102) of patients had achieved MSE. Treatment-emergent adverse events occurred in 97.0% (n/N=194/200) of patients; most mild/moderate.
SUMMARY/CONCLUSION: Patients with a broad range of baseline MG-ADL scores achieved MSE during zilucoplan treatment, with some achieving MSE as early as one week after initiation. Funding: UCB.</t>
  </si>
  <si>
    <t>James F. Howard, Jr., Saskia Bresch, Miriam Freimer, Maria Isabel Leite, Angelina  Maniaol, Kimiaki Utsugisawa, Tuan Vu, Michael Weiss, Joel Baldwin, Babak Boroojerdi, Natasa Savic, Channa Hewamadduma</t>
  </si>
  <si>
    <t xml:space="preserve">Switching to Rozanolixizumab From Efgartigimod: Real-World Outcomes in Patients with Myasthenia Gravis in the United States </t>
  </si>
  <si>
    <t>INTRODUCTION: Rozanolixizumab and efgartigimod are neonatal fragment crystallizable receptor (FcRn) blockers approved for treating anti-acetylcholine receptor antibody-positive generalized myasthenia gravis (gMG), with rozanolixizumab also approved for anti-muscle-specific tyrosine kinase antibody-positive gMG. Molecular characteristic differences could warrant treatment switching, but data are limited.
OBJECTIVE: Describe demographics, clinical characteristics, treatment patterns and healthcare resource utilization (HCRU) among MG patients who received rozanolixizumab after efgartigimod.
METHODS: De-identified claims data (July 2023–February 2025) from adults with myasthenia gravis (MG) initiating rozanolixizumab (index date) after efgartigimod were analysed. Patients had continuous plan coverage for 12 months pre- (baseline) and post- (follow-up) index date, and received ≥1 efgartigimod treatment ≤12 months pre-index and ≥1 rozanolixizumab treatment ≤12 months post-index. 
RESULTS: Patients (N=70) had a mean (standard deviation [SD]) age of 63.6 (15.6) years; 35/70 (50.0%) were female. Most common comorbidities were hypertension (62.9%), dyslipidemia (52.9%) and infections (48.6%). Patients initiated a mean (SD) of 3.5 (2.0) efgartigimod cycles during baseline and 2.5 (1.6) rozanolixizumab cycles during follow-up. Daily corticosteroid dose remained stable (&lt;5 mg change) from baseline to follow-up for 48/61 (78.7%) patients. Of patients receiving steroids at baseline, 11/37 (29.7%) did not require steroids after initiating rozanolixizumab. HCRU decreased from baseline to follow-up, with reductions in MG-related visits (95.7% vs 88.6%) and patients experiencing ≥1 MG exacerbation (47.1% vs 32.9%). 
SUMMARY/CONCLUSION: This analysis showed reduced corticosteroid use and HCRU in MG patients who switched from efgartigimod to rozanolixizumab, suggesting that if patients need to switch FcRn inhibitors they can, with potential for improvements in outcomes. Funding: UCB.</t>
  </si>
  <si>
    <t>Chioma Ezenduka, Kristina Bardenheuer, Thais Tarancon, Rosa Falotico, Jianing Yi, Minjee Park, Diogo Pata</t>
  </si>
  <si>
    <t>Initiating Rozanolixizumab in the United States: Treatment Utilization Among Patients with Myasthenia Gravis</t>
  </si>
  <si>
    <t>INTRODUCTION: Rozanolixizumab is a humanized immunoglobulin G4 monoclonal antibody that blocks the neonatal fragment crystallizable receptor (FcRn) with high affinity and is approved for the treatment of adults with anti-acetylcholine receptor or antimuscle-specific tyrosine kinase antibody-positive generalized myasthenia gravis (MG).
OBJECTIVE: Describe utilization of rozanolixizumab and corticosteroids in adult patients with MG who initiated rozanolixizumab in the United States (US).
METHODS: This retrospective, non-interventional cohort study used de-identified claims data from Komodo Healthcare Map® (study period: July 1, 2022–October 31, 2025). Eligible patients were aged ≥18 years with an MG International Classification of Disease code, ≥1 rozanolixizumab medical/pharmacy claim, and continuous enrollment/plan coverage for 12 months before index date (first rozanolixizumab claim). The baseline period comprised 12 months prior to index date; the follow-up period included the index date through to end of data.
RESULTS: Claims data from 1,026 patients with a median (range) age of 67 (19–89) years were included. During a mean (standard deviation [SD]) follow-up time of 406.9 (214.0) days, a mean (SD) of 3.01 (2.19) initiated cycles of rozanolixizumab was calculated among patients with ≥12 months’ follow-up (n=586). Among patients with ≥12 months’ follow-up and ≥1 claim for prior corticosteroid use during the baseline period (n=381), 40.7% (n=155) had tapered their corticosteroid dose by ≥5 mg during follow-up, including 35.7% (n=136) with no corticosteroid claims following the index date.
SUMMARY/CONCLUSION: This real-world study of patients receiving rozanolixizumab in the US showed reductions in corticosteroid claims following treatment initiation. The inferred mean number of rozanolixizumab treatment cycles was consistent with clinical trials.</t>
  </si>
  <si>
    <t>Mohita Kumar, Thais Tarancon, Patrik Öhagen, Jianing Yi, Rosa Falotico, Minjee Park, Sofia Zappacosta</t>
  </si>
  <si>
    <t>Effect of Rozanolixizumab on Ocular Symptoms in Generalized Myasthenia Gravis: Analysis of Phase 3 Studies</t>
  </si>
  <si>
    <t>INTRODUCTION: Generalized myasthenia gravis (MG) may cause disabling ocular symptoms (e.g., diplopia, ptosis). The Phase 3 MycarinG study (NCT03971422) demonstrated greater improvements in ocular symptoms after one 6-week cycle of rozanolixizumab versus placebo in patients with generalized MG.
OBJECTIVE: Investigate (post hoc) the effect of repeated rozanolixizumab cycles on ocular symptoms, using data from MycarinG and its open-label extensions (MG0004, MG0007).
METHODS: In MG0004 (NCT04124965), patients received once-weekly rozanolixizumab 7 or 10mg/kg for ≤52 weeks. In MG0007 (NCT04650854), patients received an initial 6-week cycle of rozanolixizumab 7 or 10mg/kg, with further cycles upon symptom worsening. Final efficacy data were pooled (MycarinG, MG0004 [first 6 weeks] and MG0007) for patients with ≥2 symptom-driven cycles. Mean scores (weighted by sample size, per cycle) were evaluated at baseline and Day 43 across Cycles 1–13 for ocular items within the MG-Activities of Daily Living (MG-ADL), Quantitative MG (QMG), MG Symptoms Patient-Reported Outcome (MGSPRO) Ocular Muscle Weakness, and MG-Quality of Life 15-item revised (MG-QoL15r) scales.
RESULTS: Overall, 129 patients received ≥2 symptom-driven cycles. Weighted-mean scores across 13 cycles at baseline and Day 43, respectively, were: MG-ADL diplopia 1.4 and 0.9 (n=939) and ptosis 1.5 and 0.8 (n=939); QMG diplopia 1.6 and 1.1 (n=924) and ptosis 1.4 and 0.8 (n=922); MGSPRO diplopia 1.3 and 0.9 (n=926) and ptosis 1.3 and 0.8 (n=927); and MG-QoL15r  “trouble using my eyes” 1.2 and 0.9 (n=890).
SUMMARY/CONCLUSION: Long-term rozanolixizumab treatment improved ocular item scores in MG-specific outcome measures, suggesting benefits for gMG patients experiencing ocular signs and symptoms. Funding: UCB.</t>
  </si>
  <si>
    <t>Zabeen Mahuwala, Elena Cortés-Vicente, Ali Habib, Robert Pascuzzi, John Vissing, Tuan Vu, Jos Bloemers, Paul Mahoney, Thais Tarancon, Vera Bril</t>
  </si>
  <si>
    <t>Minimal Symptom Expression in Myasthenia Gravis: A Post Hoc Analysis of Phase 3 Rozanolixizumab Studies</t>
  </si>
  <si>
    <t>INTRODUCTION: In the Phase 3 MycarinG study (NCT03971422) and its open-label extensions, Myasthenia Gravis Activities of Daily Living (MG-ADL) responder rates (≥2-point improvement in score) of ≥63.7% were observed in Cycles 1–13 of rozanolixizumab treatment in patients with generalized myasthenia gravis (gMG).
OBJECTIVE: Assess achievement of minimal symptom expression (MSE; MG-ADL score 0 or 1) across rozanolixizumab treatment cycles.
METHODS: In MycarinG, patients were randomized to once-weekly placebo, rozanolixizumab 7mg/kg or rozanolixizumab 10mg/kg for 6 weeks. In MG0004 (NCT04124965), patients received once-weekly rozanolixizumab 7 or 10mg/kg for ≤52 weeks. In MG0007 (NCT04650854), after an initial 6-week cycle of rozanolixizumab 7 or 10mg/kg, further cycles were administered based on symptom worsening (investigator’s discretion). Final efficacy data were pooled across MycarinG, MG0004 (first 6 weeks) and MG0007 for patients with ≥2 symptom-driven rozanolixizumab cycles. The proportion of patients with MSE at any time during treatment or observation in each symptom-driven cycle up to Cycle 13 was analyzed post hoc based on Cycle 1 MSE achievement.
RESULTS: Overall, 129 patients were assessed. In Cycle 1, 27.9% (36/129) of patients achieved MSE. Among these, subsequent MSE rates were ≥60.0% in Cycles 2–13. Among Cycle 1 MSE non-responders, 19.4% achieved MSE in a subsequent cycle (up to Cycle 13; median number of additional cycles received: 6). In every cycle, almost all patients achieving MSE did so within the 6-week treatment period.
SUMMARY/CONCLUSION: For patients with gMG achieving MSE in Cycle 1, within each subsequent cycle the majority achieved MSE, suggesting consistent efficacy with long-term rozanolixizumab treatment. Funding: UCB.</t>
  </si>
  <si>
    <t>Robert Pascuzzi, Ali Habib, Zabeen Mahuwala, Renato Mantegazza, Sabrina Sacconi, John Vissing, Tuan Vu, Jana Zschüntzsch, Joel Baldwin, Thais Tarancon, Vera Bril</t>
  </si>
  <si>
    <t>Rozanolixizumab for Ocular Myasthenia Gravis: Study Design of a Phase 3, Randomized, Double-Blind, Placebo-Controlled Trial (MyVision) and Open-Label Extension Study (MyVision-XT)</t>
  </si>
  <si>
    <t>INTRODUCTION: Ocular myasthenia gravis (oMG) affects only the ocular muscles, causing ptosis and/or diplopia. Diagnostic challenges and limited effective treatment options place a significant burden on oMG patients and can lead to suboptimal outcomes. Approximately 50% of patients may progress from ocular to generalized MG (gMG) within 1 year of onset. 
OBJECTIVE: To evaluate the efficacy and long-term safety and tolerability of rozanolixizumab, a neonatal fragment crystallizable receptor blocker, in patients with oMG.
METHODS: MyVision (MG0038/NCT07463521) is a Phase 3, multicenter, randomized, placebo-controlled, double-blind study that will enroll ≥120 adults with acetylcholine receptor/muscle-specific tyrosine kinase autoantibody-positive or seronegative Myasthenia Gravis Foundation of America Class I MG. Enrolled patients will have an MG Impairment Index (MGII) ocular score (patient-reported outcome [PRO] part) of ≥6 with ≥2 ocular items scoring ≥2 at both screening and baseline. Patients will be randomized 1:1 to receive weekly rozanolixizumab (dose based on approved gMG indication) or placebo for 6 weeks (one treatment cycle), followed by an observation period of up to 7 weeks. Eligible patients can enroll in the open-label extension study MyVision-XT (MG0039/NCT07465289) to receive further treatment cycles based on symptom worsening for up to 2 years. Primary outcomes are change from baseline to Day 43 in MGII ocular score (PRO part) in MyVision, and the incidence of treatment-emergent adverse events in MyVision-XT.
RESULTS: The MyVision study is ongoing and currently recruiting patients.
SUMMARY/CONCLUSION: The Phase 3 MyVision and open-label extension studies will provide data on the efficacy and long-term safety of rozanolixizumab for the treatment of oMG. Funding: UCB.</t>
  </si>
  <si>
    <t>Suraj Muley, Ibironke Addy, Jos Bloemers, Sarah Cluck, Denis Flemm, Yamina Merazga, Sebastian Zamorano, Mark Kupersmith, Pushpa Narayanaswami</t>
  </si>
  <si>
    <t>Rozanolixizumab is Not Detectable in Breast Milk After a Single Dose in Healthy, Lactating Women: Results From an Open-Label, Phase 1 Study</t>
  </si>
  <si>
    <t>INTRODUCTION: The incidence of myasthenia gravis (MG) in women increases between the ages of 20 and 39 and thus impacts women of childbearing age (WOCBA). Rozanolixizumab is approved for the treatment of generalized MG; its excretion in breast milk may be an important consideration for WOCBA requiring MG treatment, but no data on this were previously available.
OBJECTIVE: To assess the concentration of rozanolixizumab in the mature breast milk of healthy, lactating women following administration of a single, weight-tiered dose equivalent to the approved label in the USA.
METHODS: In the Phase 1 single-site UP0141 post-marketing study, rozanolixizumab was administered to healthy, lactating, adult women who were ≥6 weeks postpartum. All milk expressed over 7 days post-dose was collected and analyzed. Primary endpoint was the rozanolixizumab concentration in breast milk over 7 days. Relative infant dose (RID), maternal plasma rozanolixizumab concentrations and safety were also assessed.
RESULTS: Fifteen participants received a single rozanolixizumab dose and completed the study. Rozanolixizumab concentrations in breast milk were below the limit of quantification (0.05μg/mL) at all timepoints in all participants. The RID was therefore not estimable. The geometric mean (geometric coefficient of variation) for maximum plasma rozanolixizumab concentration was 10.89μg/mL (67.4%). Overall, 11 (73.3%) participants reported treatment-emergent adverse events (TEAEs), all non-serious. The most common TEAE was headache (n/N=9/15; 60.0%).
SUMMARY/CONCLUSION: Following a single dose in healthy, lactating women, rozanolixizumab was not excreted into breast milk in measurable quantities up to 7 days. The plasma concentrations and safety profile of rozanolixizumab were consistent with previously reported data. Funding: UCB.</t>
  </si>
  <si>
    <t>Marion Boehnlein, François Bonfitto, Ann Cleverly, Andreea Lavrov, Jagdev Sidhu</t>
  </si>
  <si>
    <t>Characterization of Patients with Generalized Myasthenia Gravis on Rozanolixizumab Treatment in European Managed Access Programs</t>
  </si>
  <si>
    <t>INTRODUCTION: Generalized myasthenia gravis (gMG) is a chronic autoimmune disease. MycarinG (Phase 3/NCT03971422) and its open-label extension studies (MG0004/NCT04124965 and MG0007/NCT04650854) demonstrated the efficacy of repeated cyclic rozanolixizumab treatment in patients with gMG. Managed Access Programs (MAPs) enable pre-authorization treatment for patients with severe/debilitating/life-threatening conditions, where available treatments are deemed inadequate.
OBJECTIVE: To describe rozanolixizumab utilization patterns and patient characteristics in MAPs initiated under compassionate use in France, Italy and Spain.
METHODS: This observational, retrospective, longitudinal cohort study included adults with gMG who initiated rozanolixizumab treatment in MAPs in France, Italy and Spain (November 2022–May 2025). Baseline demographics and disease characteristics at treatment initiation were described. Change from baseline in myasthenia gravis (MG)-specific outcomes were assessed when available. All analyses were descriptive.
RESULTS: Overall, twelve patients from France, 16 from Italy and &lt;5 from Spain were included; most were female (58.3%, 87.5% and 50.0%, respectively). Mean (standard deviation [SD]) age was 73.7 (14.6), 53.8 (14.0) and 61.5 (16.5) years, respectively. Additional data were available for Italy: mean (SD) disease duration was 10.8 (10.6) years; 43.8% of patients had an MG diagnosis &lt;5 years and baseline (mean [SD]) MG-Activities of Daily Living score was 7.4 (2.6). In the two years pre-enrollment, MG crises and MG-related hospitalizations occurred in 6.3% and 43.8% of patients respectively. Pre-enrollment, 56.3% of patients received pyridostigmine; all received corticosteroids. Treatment outcomes data will be presented in the poster.
SUMMARY/CONCLUSION: Patient baseline characteristics in the rozanolixizumab MAPs were indicative of a population with moderate-to-severe gMG. Funding: UCB.</t>
  </si>
  <si>
    <t>Chioma Ezenduka, Paolo Emilio Alboini, Silvia Falso, Rita Frangiamore, Matteo Gastaldi, Melania Guida, Solange Kapetanovic Garcia, Nicasio Rini, Carmelo Rodolico, Elena Rossini, Sabrina Sacconi, Guilhem Solé, Karin Annoni, Kerina Bonar, Grégory Chollet</t>
  </si>
  <si>
    <t>Characterization of Patients with Generalized Myasthenia Gravis on Zilucoplan Treatment in European Managed Access Programs</t>
  </si>
  <si>
    <t>INTRODUCTION: In RAISE (Phase 3/NCT04115293) and its open-label extension (RAISE-XT/NCT04225871), zilucoplan demonstrated myasthenia gravis (MG)-specific outcome improvement in patients with generalized MG (gMG). Managed Access Programs (MAPs) enable pre-authorization treatment for patients with a severe/debilitating/life-threatening condition, where available treatments are deemed inadequate and no clinical trials are available. 
OBJECTIVE: Describe zilucoplan utilization patterns and patient characteristics in MAPs initiated under compassionate use/early access authorization in France, and compassionate use in Italy/Spain.
METHODS: This cohort study included adults with gMG initiating zilucoplan in MAPs in France, Italy and Spain (December 2021–November 2024). Patient demographics and disease characteristics were described.
RESULTS: 57 patients from France, 32 from Italy and &lt;5 from Spain were included; most were female (50.9%, 65.6% and 75.0%, respectively). Mean (standard deviation [SD]) age was 56.5 (19.8), 57.8 (14.9) and 48.8 (13.6) years, respectively. Additional data were available for France and Italy. Mean (SD) disease duration was 8.7 (9.2) and 11.6 (10.2) years; 42.1% and 28.1% of patients, respectively, had an MG diagnosis &lt;5 years. Baseline mean (SD) MG-Activities of Daily Living scores were 7.3 (4.7) and 9.2 (3.6), respectively. In the two years prior to enrollment, MG crises and MG-related hospitalizations occurred in 57.9% and 9.4%, and 80.7% and 43.8% of patients, respectively. Pre-enrollment, 73.7% and 96.9% of patients received pyridostigmine, and 75.4% and 100% received corticosteroids, respectively. Treatment outcomes will be presented in the poster. 
SUMMARY/CONCLUSION: Patients with gMG who entered zilucoplan MAPs had a long disease duration and high prior hospitalization and crisis, reflecting a large unmet need. Funding: UCB.</t>
  </si>
  <si>
    <r>
      <rPr>
        <b/>
        <sz val="11"/>
        <color theme="1"/>
        <rFont val="Aptos Narrow"/>
        <family val="2"/>
      </rPr>
      <t>Michelle Mackechnie</t>
    </r>
    <r>
      <rPr>
        <sz val="11"/>
        <color theme="1"/>
        <rFont val="Aptos Narrow"/>
        <family val="2"/>
      </rPr>
      <t>, Paolo Emilio Alboini, Pascal Cintas, Sophie Demeret, Vincenzo Di Stefano, Carmen Erra, Laura Fionda, Raffaele Iorio, Raul Juntas-Morales, Emmeline Lagrange, Michelangelo Maestri, Sabrina Sacconi, Fiammetta Vanoli, Claudia Vinciguerra, Karin Annoni</t>
    </r>
  </si>
  <si>
    <t>Healthcare Provider Perspectives on Barriers and Challenges to Equitable Care Among Patient Subpopulations with Generalized Myasthenia Gravis: A U.S. National Survey</t>
  </si>
  <si>
    <t>INTRODUCTION: Limited evidence on healthcare providers' (HCP) perspectives on drivers of healthcare inequities for generalized myasthenia gravis (gMG) in the U.S. hinders development of population health interventions.
OBJECTIVE: This study aims to characterize barriers to care for gMG patients, with a focus on disproportionately affected subpopulations.
METHODS: In a cross-sectional descriptive survey conducted in 2026, U.S. HCPs with experience treating gMG identified barriers and underlying challenges to caring for selected at-risk gMG patient subpopulations. Barriers considered were access (to provider or care network), affordability (care/treatment cost burden), awareness (patient/HCP disease/system knowledge gaps), availability (diagnostic, regulatory, supply limitations), and adoptability (treatment acceptance/preferences).
RESULTS: 125 of 307 (40.7%) invited HCPs (91.2% MD, 90.4% neuromuscular medicine specialty, 85.6% with &gt;5 years managing gMG) provided the following perspectives. Access was considered the primary barrier for people with limited healthcare options due to geography (85.5%), ethnic or racial minorities (43.2%), older (65-79 years; 28.8%) and much older (≥80 years; 31.2%) adults, driven by challenges accessing gMG experts and referral networks. Affordability was reported as the primary barrier for people who are uninsured (60.0%), or on Medicaid or other publicly subsidized insurance (42.4%), driven by cost of care. HCPs identified awareness as the primary barrier for individuals with limited English proficiency (61.6%), younger people (18-26 years; 41.1%), and women of childbearing age (37.9%), driven by patient knowledge gaps or unmet needs.
SUMMARY/CONCLUSION: HCPs identified diverse barriers and challenges to high-quality, equitable gMG care across patient subpopulations. Informed strategies are needed to close these gaps and improve outcomes.</t>
  </si>
  <si>
    <t>Amanda Guidon, Ashley Anderson, Anziska Yaacov, Gretchen Ayer, Michael Hehir, Ehtesham Khalid, Shaida Khan, Hannah Machemehl, Rodrigo Rodriguez, Danyelle Quinn, Brienne Stairs, Judith Thompson</t>
  </si>
  <si>
    <t>Clinical Determinants of New Rozanolixizumab Cycles in Patients with Generalized Myasthenia Gravis: A Post Hoc Analysis of the Phase 3 MycarinG and Open-Label Extension Studies</t>
  </si>
  <si>
    <t>INTRODUCTION: Generalized myasthenia gravis (MG) is a chronic and debilitating autoimmune disease. In the Phase 3 MycarinG study (NCT03971422), one 6-week cycle of rozanolixizumab, a neonatal Fc receptor blocker, significantly improved MG Activities of Daily Living (MG-ADL) and Quantitative MG (QMG) scores versus placebo.
OBJECTIVE: To understand factors leading to initiation of a new rozanolixizumab cycle during long-term rozanolixizumab treatment.
METHODS: After MycarinG, patients could enroll in open-label extension studies MG0004 (NCT04124965) then MG0007 (NCT04650854), or MG0007 directly. In MG0007, new rozanolixizumab cycles were initiated at the investigators’ discretion, with advisory protocol guidance to consider a new cycle upon ≥2-point MG-ADL or ≥3-point QMG score increase. MG-ADL and QMG score changes from Day 43 in the previous cycle to baseline of the new cycle (up to Cycle 13) were analyzed post hoc in patients receiving or awaiting a new cycle after initial rozanolixizumab treatment. 
RESULTS: Overall, 908 cycles from 147 patients were analyzed. New rozanolixizumab cycles were initiated following a mean (standard deviation) score worsening of 3.8 (3.3) for MG-ADL and 4.9 (4.6) for QMG. In total, 619/908 (68.2%) and 557/908 (61.3%) cycles were initiated having met the definition of MG-ADL and QMG score worsening, respectively. Initiation of new cycles followed worsening on either or both scales in 694/908 (76.4%) cycles, and on neither scale in 140/908 (15.4%) cycles.
SUMMARY/CONCLUSION: New cycles of rozanolixizumab were generally initiated following deterioration in MG-ADL and/or QMG scores. However, some patients received additional cycles without meeting suggested initiation thresholds, suggesting physician-led treatment individualization based on patient needs. Funding: UCB.</t>
  </si>
  <si>
    <t>Zabeen Mahuwala, Ali Habib, Robert Pascuzzi, Sabrina Sacconi, John Vissing, Tuan Vu, Bethany George, Thais Tarancon</t>
  </si>
  <si>
    <t>Real World Patterns of Immune Suppression After Initiation of Efgartigimod for Acetylcholine Receptor Positive Myasthenia Gravis</t>
  </si>
  <si>
    <t>INTRODUCTION: Myasthenia gravis (MG) is an autoimmune neuromuscular junction disorder historically treated with oral corticosteroids (OCS) and alternative non-steroidal immunosuppressants (NSIT). Novel medications such as efgartigimod alpha are well established for long term therapy in MG. There is little real world evidence evaluating OCS and NSIT dosing after efgartigimod initiation. 
OBJECTIVE: Evaluate real world dosing patterns of OCS and NSIT following initiation of efgartigimod in acetylcholine receptor positive Myasthenia gravis. 
METHODS: This retrospective observational study included 18 patients with acetylcholine receptor antibody positive (AchR+) MG taking either OCS or OCS+NSIT. Charts were reviewed for dose changes in OCS, NSIT, and clinical response by Myasthenia Gravis Activities of Daily Living scale (MG-ADL). 
RESULTS: Of the 18 patients reviewed 12 patients were taking OCS and 6 OCS +NSIT at initiation of Efgartigimod. At first follow up 75% of OCS patients had reduced OCS dose and 25% of those were off OCS.  In the OCS+NSIT group, 67% had reduced OCS dose and 33% of these patients had stopped steroids. One patient stopped NSIT and another had reduced NSIT dose. The MG-ADL range improved in both cohorts. This trend continued at second and third follow up appointments. 
SUMMARY/CONCLUSION: After initiation of Efgartigimod, there was an overall reduction in both OCS and NSIT and improvement in MG-ADL score. This trend continued at three follow-up appointments. These results are supportive of weaning OCS and NSIT in patients with AchR+ MG after efgartigimod initiation.</t>
  </si>
  <si>
    <t>Ryan Zimmerman, George Small</t>
  </si>
  <si>
    <t>Combining Population-Based Studies and Cross-Tissue Single-Cell RNA Seq Reveal the Role of Hepatocyte Growth Factor in Myasthenia Gravis</t>
  </si>
  <si>
    <t>INTRODUCTION: Myasthenia gravis (MG) is an autoimmune disease with an incompletely understood mechanism and limited treatment options. 
OBJECTIVE: The discovery of novel biomarkers is of critical clinical importance for the development of new therapeutic targets and the elucidation of pathogenic mechanisms in myasthenia gravis.  
METHODS: This study combined prospective cohort, mendelian randomization and cross-sectional cohort to identify potential pathogenic molecules for MG. Single-cell sequencing technology was used to construct a cross-tissue single-cell atlas including bone marrow, thymus, spleen, lymph and whole blood in experimental autoimmune myasthenia gravis (EAMG) model. In vitro and in vivo assays were performed to investigate therapeutic potential and underlying mechanisms of potential pathogenic molecules. 
RESULTS: The study found that plasma hepatocyte growth factor (HGF) levels are significantly associated with the onset, progression, and disease activity of MG. Cross-tissue single-cell atlas indicated Cd14+Vsir+ monocyte was the main cell source of HGF and significantly increased in blood and bone marrow. HGF receptor inhibitor improved disease symptoms by increasing neutrophil apoptosis via the mTOR signaling pathway. Neutrophil count and percentage were associated with MG onset and progression. 
SUMMARY/CONCLUSION:  In this work, we highlight HGF play an important role in development of MG, and HGF receptor inhibitor may be a novel therapeutic strategy against MG.</t>
  </si>
  <si>
    <t>Rui Fan, Fei Xiao</t>
  </si>
  <si>
    <t>Effects of Cladribine on Immune Cell Subsets and Autoantibody Responses in Generalized Myasthenia Gravis Peripheral Blood Mononuclear Cells In Vitro</t>
  </si>
  <si>
    <t>INTRODUCTION: Generalized myasthenia gravis (gMG) is a B-cell driven, T-cell dependent, autoimmune disease characterized by autoantibody production. Cladribine, currently being evaluated in the gMG Phase 3 MyClad trial (NCT06463587), works by targeting B- and T-cells, leading to their transient reduction and selective immune reconstitution.
OBJECTIVE: Investigate the functional effects of cladribine on immune cells from gMG peripheral blood mononuclear cells (PBMCs).
METHODS: PBMCs were isolated from acetylcholine receptor (AChR) seropositive people with gMG (Sanguine Biosciences), then cultured with or without cladribine, and stimulated to activate B- and T-cell proliferation or induce plasma cell differentiation in vitro. Cladribine half-maximal inhibitory concentrations (IC50) on B- and T-cell subset reduction, cell proliferation, and plasma cell differentiation were assessed by flow cytometry. Total immunoglobulin G (IgG) and anti-AChR IgG levels were analyzed using enzyme-linked immunosorbent assays.
RESULTS: Cladribine produced concentration-dependent reductions in B- and T-cell subset counts (n=10), including naïve Bcells, memory B-cells and plasmablasts (IC50=0.04–0.06μM); and naïve T-cells, T-effector memory, and CD4+ T-cells (IC50=0.10–0.24μM). Cladribine also inhibited B- (IC50=0.03μM) and T-cell (IC50=0.07μM) proliferation (n=10). Cladribine reduced gMG plasma cells (IC50=0.06μM; n=2), total IgG (IC50=0.3μM; n=11), and anti-AChR IgG production at 0.06 and 0.6μM (n=2).
SUMMARY/CONCLUSION: At concentrations mimicking plasma exposures being assessed in MyClad, cladribine reduced B-cell and T-cell subset counts, plasma cell differentiation, and total IgG and anti-AChR IgG production in AChR seropositive gMG PBMCs in vitro. These data point to cladribine targeting upstream drivers of autoimmunity to reduce autoantibody production, highlighting its potential as a disease-modifying therapy in gMG.
Acknowledgement: This study was sponsored by the healthcare business of Merck KGaA, Darmstadt, Germany (Research Organization Registry ID: https://ror.org/04vpzfb52). Medical writing support was provided by Frankie Sorrell, PhD, of Amica Scientific, and funded by the healthcare business of Merck KGaA, Darmstadt, Germany.</t>
  </si>
  <si>
    <r>
      <t>Yin Wu, Elina Järvinen,</t>
    </r>
    <r>
      <rPr>
        <b/>
        <sz val="11"/>
        <color theme="1"/>
        <rFont val="Aptos Narrow"/>
        <family val="2"/>
      </rPr>
      <t xml:space="preserve"> Dominic Jack</t>
    </r>
    <r>
      <rPr>
        <sz val="11"/>
        <color theme="1"/>
        <rFont val="Aptos Narrow"/>
        <family val="2"/>
      </rPr>
      <t>, Tobias Derfuss, Chia Chi Sun</t>
    </r>
  </si>
  <si>
    <t xml:space="preserve">Beyond Myasthenia Gravis: Apraxia of Lid Opening Following Coronary Artery Bypass Grafting </t>
  </si>
  <si>
    <t>INTRODUCTION: Myasthenia gravis (MG) is a neuromuscular junction disorder that can progressively worsen if not diagnosed early. Apraxia of lid opening (ALO), defined as the inability to initiate eyelid opening, is often clinically challenging to distinguish from bilateral ptosis in MG. In cases of diagnostic uncertainty, empirical treatment can prevent potential respiratory distress until serology returns. 
CASE DESCRIPTION: A 72-year-old male with a past medical history of chronic obstructive pulmonary disease, coronary artery disease, a  post-craniectomy suprasellar tumor, and chronic left vision loss underwent coronary artery bypass graft surgery (CABG), left atrial appendage clipping, and ascending aortic aneurysm repair with graft placement. Postoperatively, he underwent emergent re-intubation the same day due to unresponsiveness. Neurology was consulted to evaluate transient unresponsiveness and ALO versus MG. The patient reported prior intermittent ptosis without formal work up but denied other MG symptoms. Head and neck CT indicated no acute findings. Brain MRI showed a known heterogeneous, enhancing, calcified suprasellar mass with associated chronic bilateral optic chiasm atrophy. An EEG demonstrated mild bihemispheric slowing but no epileptiform discharges.
RESULTS: A trial of intravenous immunoglobulin was initiated for suspected MG. However, acetylcholine receptor antibodies and anti-striational antibodies returned negative. The patient was discharged to acute rehabilitation for continued functional recovery and outpatient nerve studies.
CONCLUSION: This case illustrates a diagnostically challenging neurological complication after CABG. Physiologic stress and transient global cerebral hypoperfusion may precipitate ALO via cortical-subcortical disconnection. Appropriate physical exams are important to distinguish ALO from potentially seronegative MG while optimizing preoperative hemodynamics and avoiding hypoperfusion episodes.</t>
  </si>
  <si>
    <r>
      <rPr>
        <b/>
        <sz val="11"/>
        <color theme="1"/>
        <rFont val="Aptos Narrow"/>
        <family val="2"/>
      </rPr>
      <t>Seyed Khatami</t>
    </r>
    <r>
      <rPr>
        <sz val="11"/>
        <color theme="1"/>
        <rFont val="Aptos Narrow"/>
        <family val="2"/>
      </rPr>
      <t>, Ruta Vyas, Ali Haq, Jasmine Chopra</t>
    </r>
  </si>
  <si>
    <t>Comparing Functional Outcomes Between Traditional NSIST Versus Targeted Molecular Therapies for Generalized Myasthenia Gravis</t>
  </si>
  <si>
    <t>INTRODUCTION: The recent introduction of targeted molecular therapies have expanded our options for treatment of generalized myasthenia gravis (gMG). These therapies include FcRn receptor antagonists, complement inhibitors, and B cell depleting agents. However, traditional nonsteroid immunosuppressive therapies (NSIST) such as methotrexate, mycophenolate, and azathioprine among others, are still widely used in current clinical practice. Comparative studies focusing on the functional outcomes between patients receiving these two types of therapies remain limited. 
OBJECTIVE: To compare clinical outcomes among AChR antibody positive MG patients treated with traditional NSIST versus the newer targeted molecular therapies by using change in Myasthenia Gravis Activities of Daily Living (MG-ADL) score.
METHODS: We plan to conduct a retrospective study of adult patients with AChR antibody positive MG at our outpatient clinic over a 4 year period from January 2022 through December 2025. We will have two cohorts split into patients who received traditional NSIST and those who received newer molecular therapies. The primary outcome studied will be change in MG-ADL scores at 1, 6 and 12 months post-treatment, when available. Secondary outcomes will include average daily steroid dose reduction.
RESULTS: The data is currently being analyzed and results will be presented in the full study.
SUMMARY/CONCLUSION: This study will provide real-world comparative effectiveness data evaluating functional outcomes between traditional NSIST and targeted molecular therapies in AChR antibody positive MG patients. The findings may help guide treatment selection and be useful in future investigations.</t>
  </si>
  <si>
    <r>
      <rPr>
        <b/>
        <sz val="11"/>
        <color theme="1"/>
        <rFont val="Aptos Narrow"/>
        <family val="2"/>
      </rPr>
      <t>Zayd Siddiq</t>
    </r>
    <r>
      <rPr>
        <sz val="11"/>
        <color theme="1"/>
        <rFont val="Aptos Narrow"/>
        <family val="2"/>
      </rPr>
      <t>, Jack Shope, Krishna Pokala</t>
    </r>
  </si>
  <si>
    <t>The DOMYA Study to Validate ME&amp;MG™ Digital Biomarkers for Remote Monitoring of Generalized Myasthenia Gravis Symptoms</t>
  </si>
  <si>
    <t>INTRODUCTION: Generalized Myasthenia Gravis (gMG) is an autoimmune disease characterized by fluctuating muscle weakness, making it important to regularly assess symptom fluctuations between distant clinical visits. ME&amp;MGTM is a software-as-medical-device allowing remote and objective self-assessment of ptosis, dysarthria, breathing, upper and lower limb muscle weakness. In the ME&amp;MGopen decentralized study, proof-of-concept was established with digital biomarkers (dBMKs) correlating with MG-ADL and MG-QoL15r sub-scores. The ongoing one-year DOMYA study (NCT05564936) aims to validate ME&amp;MG™ clinical performance. 
OBJECTIVE: This interim analysis describes patients' baseline characteristics.
METHODS: Baseline demographic and clinical data were collected in patients with anti-acetylcholine receptor antibody-positive gMG during the inclusion visit. Digital MyVoice, MyEyelids, MyBreathing, MyArms and MyLegs tests were performed at inclusion and the day after. ME&amp;MGTM tests were reviewed for inaccurate values and agreement with human measurements.
RESULTS: 94 people with gMG (France: 46; USA: 48) were recruited from 21 centers (France: 10; USA: 11). This interim analysis includes the continuing 86 patients (51.2% female, mean (SD) age 53.9 (14.5), mean (SD) disease duration 8.6 (9.8)). 65.1% presented Class II MGFA classification, 33.7% Class III, 1.2% Class IV. More than 80% of the 1202 performed tests were processed.  34 patients completed the study as of April 2026. 
SUMMARY/CONCLUSION: Initial data from DOMYA demonstrate a representative gMG population with  mild-to-severe disease severity. Validation of  the ME&amp;MGTM dBMKs’ clinical performance in DOMYA will further support their adoption for objective tracking of gMG symptoms in routine practice.</t>
  </si>
  <si>
    <r>
      <t xml:space="preserve">Edouard Berling, Ima Ebong, Céline Tard, Gaurav Guliani, Emmeline Lagrange, Lindsay Malatesta, Denis Ostrovskiy, Michael Pulley, Shruti Raja, Thomas Ragole, Sara Takacs, Clarissa Gorin, Benjamin Yungher, Christopher Scheiner, </t>
    </r>
    <r>
      <rPr>
        <b/>
        <sz val="11"/>
        <color theme="1"/>
        <rFont val="Aptos Narrow"/>
        <family val="2"/>
      </rPr>
      <t>Bhaskar Dutta</t>
    </r>
    <r>
      <rPr>
        <sz val="11"/>
        <color theme="1"/>
        <rFont val="Aptos Narrow"/>
        <family val="2"/>
      </rPr>
      <t>, Pascal Laforet</t>
    </r>
  </si>
  <si>
    <t>Telitacicept for Generalized Myasthenia Gravis: Depth of Response Across 48 Weeks in a Phase 3 Study Conducted in China</t>
  </si>
  <si>
    <t>INTRODUCTION: Autoreactive B cells are believed to have a critical role in generalized myasthenia gravis (gMG). B-cell activating factor (BAFF) and a proliferation-inducing ligand (APRIL) are involved in B-cell development, differentiation, maturation, and survival. Telitacicept, a novel TACI-Fc fusion protein that binds BAFF and APRIL, demonstrated efficacy and safety in adults with gMG in a 24-week phase 3 study.
OBJECTIVE: To assess the depth and durability of clinical response with telitacicept in a phase 3 study conducted in China.
METHODS: Participants with anti-acetylcholine receptor or muscle-specific kinase autoantibody-positive gMG were randomized to telitacicept or placebo for 24 weeks followed by a 24-week open-label extension (OLE) in which all participants received telitacicept. Improvement in the Myasthenia Gravis Activities of Daily Living (MG-ADL) scale and achievement of minimal symptom expression (MSE) was assessed in a post hoc analysis.
RESULTS: At week 24, 85.2% of participants in the telitacicept group achieved an improvement in MG-ADL of ≥5 from baseline compared with 6.0% in the placebo group. At week 48, the proportion of participants achieving improvement in MG-ADL of ≥5 from baseline was 94.3% in the telitacicept → telitacicept group and 74.5% in the placebo → telitacicept group. Among participants receiving telitacicept, the proportion achieving MSE at any time over 24 weeks was 27.3% and 42.1% over 48 weeks. Telitacicept was generally well tolerated over 48 weeks.
SUMMARY/CONCLUSION: Clinically meaningful improvements were observed in telitacicept-treated gMG participants during the randomized controlled period which were sustained during the OLE period in this post hoc analysis evaluating depth of response.</t>
  </si>
  <si>
    <r>
      <t xml:space="preserve">Mingming Zhao, Hui Deng, Bitao  Bu, Xu Zhang, Ting Chang, Guoyan Qi, Huiyu Feng, Chong Yan, </t>
    </r>
    <r>
      <rPr>
        <b/>
        <sz val="11"/>
        <color theme="1"/>
        <rFont val="Aptos Narrow"/>
        <family val="2"/>
      </rPr>
      <t>Richard J. Nowak</t>
    </r>
    <r>
      <rPr>
        <sz val="11"/>
        <color theme="1"/>
        <rFont val="Aptos Narrow"/>
        <family val="2"/>
      </rPr>
      <t>, Jeremy Sokolove, Lin Li, Wenxiang Wang, Jianmin Fang, Jian Yin</t>
    </r>
  </si>
  <si>
    <t>Health-Related Quality of Life in Patients with Generalised Myasthenia Gravis Receiving Gefurulimab in the PREVAIL Trial</t>
  </si>
  <si>
    <t>INTRODUCTION: Gefurulimab is a novel dual-binding nanobody that blocks complement component 5 activation. Efficacy and safety of gefurulimab in adults with anti-acetylcholine receptor antibody-positive (AChR-Ab+) generalized myasthenia gravis (gMG) were demonstrated in PREVAIL, a phase 3, randomized, placebo-controlled trial in adult patients with AChR-Ab+ gMG (NCT05556096). 
OBJECTIVE: To assess the health-related quality of life (HRQoL) outcomes from PREVAIL.
METHODS: Patients were randomized to receive weekly subcutaneous self-injection of gefurulimab or placebo. Exploratory endpoints assessed HRQoL changes from baseline through wk26 (randomized period completion) using: MG-QOL 15-Item Questionnaire-Revised (MG-QOL15r); QoL in Neurological Disorders (Neuro-QoL) Fatigue Scale; and EuroQol-5 Dimensions-5-Level (EQ-5D-5L) Visual Analogue Scale (VAS) and Health State Index (HSI).
RESULTS: Overall, 260 patients (female, 60.4%; mean±SD age, 52.8±15.7 years; mean±SD baseline MG-ADL total score, 9.0±2.2) were randomized to gefurulimab (n=131) or placebo (n=129). Significantly greater improvements were observed with gefurulimab compared with placebo, starting at wk4 in MG-QOL15r and Neuro-QoL Fatigue and wk8 in EQ-5D-5L. These improvements sustained throughout the randomized period. At wk26, the least squares mean (95% CI) changes from baseline among patients with available data receiving gefurulimab (n=123) vs. placebo (n=117) were −4.9 (−6.0, −3.8) vs. −2.3 (−3.2, −1.4) (P=0.0005) in MG-QOL15r; −4.8 (−6.2, −3.4) vs. −2.5 (−3.8, −1.1) (P=0.0164) in Neuro-QoL Fatigue; 9.2 (6.2, 12.1) vs. 4.6 (1.6, 7.6) (P=0.0349) in EQ-5D-5L VAS; 0.12 (0.076, 0.155) vs. 0.04 (−0.004, 0.079) (P=0.0088) in EQ-5D-5L HSI.
SUMMARY/CONCLUSION: Patients with AChR-Ab+ gMG receiving gefurulimab had significant improvements in HRQoL compared with those receiving placebo, demonstrated by MG-specific and general HRQoL measures.</t>
  </si>
  <si>
    <r>
      <t xml:space="preserve">Tobias Ruck, Francesco Sacca, Tuan Vu, Sanjay Rakhade, </t>
    </r>
    <r>
      <rPr>
        <b/>
        <sz val="11"/>
        <color theme="1"/>
        <rFont val="Aptos Narrow"/>
        <family val="2"/>
      </rPr>
      <t>Annie Racine</t>
    </r>
    <r>
      <rPr>
        <sz val="11"/>
        <color theme="1"/>
        <rFont val="Aptos Narrow"/>
        <family val="2"/>
      </rPr>
      <t>, Sarbesh Pandeya, Alexis Lizarraga</t>
    </r>
  </si>
  <si>
    <t>Effect of Subcutaneous Self-Administered Gefurulimab on Ocular Muscle Function in Myasthenia Gravis in the PREVAIL Trial</t>
  </si>
  <si>
    <t>INTRODUCTION: Gefurulimab, a novel dual-binding nanobody, blocks complement component 5 activation. The phase 3 PREVAIL trial, assessing the efficacy and safety of gefurulimab in adults with anti-acetylcholine receptor antibody-positive (AChR-Ab+) generalised myasthenia gravis (gMG) (NCT05556096), met all primary and secondary endpoints and demonstrated clinically meaningful improvement from baseline in MG Activities of Daily Living (MG-ADL) total score at wk 26 compared with placebo. 
OBJECTIVE: To evaluate the effect of gefurulimab on ocular symptoms from PREVAIL. 
METHODS: Adults with AChR-Ab+ gMG were randomised 1:1 to weekly subcutaneous self-administration of gefurulimab or placebo. The primary endpoint was change from baseline in MG-ADL total score at wk26. MG-ADL and Quantitative Myasthenia Gravis (QMG) subdomain scores were also assessed. 
RESULTS: 260 patients were randomized (gefurulimab: n=131; placebo: n=129). Mean±SD baseline MG-ADL and QMG total scores were 9.0±2.16 and 14.8±4.37, respectively. Improvements in ocular subdomain scores were observed at first assessment after treatment initiation (MG-ADL, wk1; QMG, wk4) and sustained through wk26. Least squares mean±SEM change from baseline at wk26 in MG-ADL and QMG ocular subdomain scores for gefurulimab versus placebo were −1.2±0.14 vs. −0.6±0.13 (treatment difference, −0.6±0.19; 95% CI: −1.0, −0.2; P=0.0016) and −1.7±0.14  vs. −0.9±0.14 (treatment difference, −0.7±0.19; 95% CI: −1.1, −0.4, P=0.0002), respectively. Improvements were also observed in other MG-ADL and QMG subdomains. Adverse events were similar between groups; no meningococcal infections were reported.
SUMMARY/CONCLUSION: Gefurulimab, self-administered once weekly via subcutaneous injection, showed early and sustained improvements in MG-ADL and QMG ocular subdomain scores, demonstrating benefits for patients with gMG experiencing ocular symptoms.</t>
  </si>
  <si>
    <r>
      <rPr>
        <b/>
        <sz val="11"/>
        <color theme="1"/>
        <rFont val="Aptos Narrow"/>
        <family val="2"/>
      </rPr>
      <t>Francesco Sacca</t>
    </r>
    <r>
      <rPr>
        <sz val="11"/>
        <color theme="1"/>
        <rFont val="Aptos Narrow"/>
        <family val="2"/>
      </rPr>
      <t>, Djillali Annane, Mathias Maurer, Masanori Takahashi, Sanjay Rakhade, Joachim Scholz, Shulian Shang, Tuan Vu</t>
    </r>
  </si>
  <si>
    <t>The Impact of Prior Stressful Life Events on Later Psychiatric Burden in Patients with Chronic Neuromuscular Disorders</t>
  </si>
  <si>
    <t>INTRODUCTION: It is not clear if and to what extent the psychological burden of stressful or traumatic life events contributes to worse clinical outcomes, like fatigue, for patients diagnosed with chronic neuromuscular disorders (NMD), like Myasthenia Gravis or Lambert-Eaton Syndrome.
OBJECTIVE: Examine the effects prior stress has on the psychological health of patients later diagnosed with chronic NMD
METHODS: Data from de-identified EHRs were extracted from the TriNetX database. Propensity score matching was used and resulted in two matched cohorts of 3,705 adult patients with minimum 1 year history of chronic NMD at index and exposure defined as documented stress or traumatic event within 5 years prior to index. Risk comparison was used to assess for the following outcomes within 5 years post-index: (a) psychiatric diagnoses (e.g., mood, anxiety, psychotic spectrum, PTSD, and substance use disorders) and (b) secondary clinical outcomes (e.g., metabolic, cardiovascular, and fatigue disorders).
RESULTS: Patients with pre-index stress/trauma had a significantly higher risk of reporting fatiguability, mood, psychotic, anxiety, and substance use (all p&lt;.0001s) and hyperlipidemia (p&lt;.003) within 5 years post-index. Conversely, obesity showed a significant risk difference favoring patients without exposure (p&lt;.003). The strongest associations were observed for anxiety, mood, substance use, and fatigue, with odds ratios of 3.068, 3.097, 1.95, and 1.808, respectively.
SUMMARY/CONCLUSION: In patients with chronic NMD, having pre-index stress/trauma is associated with increased risk of psychiatric comorbidity, and fatiguability. This suggests that stress may exacerbate clinical symptoms such as fatigue. Findings may support the need for mental health screening and intervention within multidisciplinary care.</t>
  </si>
  <si>
    <r>
      <rPr>
        <b/>
        <sz val="11"/>
        <color theme="1"/>
        <rFont val="Aptos Narrow"/>
        <family val="2"/>
      </rPr>
      <t>Victoria Tsatenawa</t>
    </r>
    <r>
      <rPr>
        <sz val="11"/>
        <color theme="1"/>
        <rFont val="Aptos Narrow"/>
        <family val="2"/>
      </rPr>
      <t>, Anne Marie Wells</t>
    </r>
  </si>
  <si>
    <t xml:space="preserve">Effect of Nipocalimab on Pathogenic IgG and Circulating Immune Complex Levels: A Role in Myasthenia Gravis-Activities of Daily Living Score Improvement in Patients with Generalized Myasthenia Gravis </t>
  </si>
  <si>
    <t>INTRODUCTION: Nipocalimab, a fully human neonatal-Fc-receptor-blocker, is approved in seropositive adult and adolescent patients with generalized myasthenia gravis (gMG). Nipocalimab substantially reduced circulating immunoglobulin-G (IgG), including pathogenic autoantibodies, and complement components in the phase-3 Vivacity-MG3 study.
OBJECTIVE: To quantify the effect of nipocalimab-induced total and pathogenic anti-acetylcholine receptor (AChR) IgG reduction on complement C3d immune complex levels and Myasthenia Gravis-Activities of Daily Living (MG-ADL) improvement in patients with gMG.
METHODS: Nonlinear-mixed-effects (NLME) model was used to model reductions in total IgG/anti-AChR levels and MG-ADL scores from phase-2 Vivacity-MG and Vivacity-MG3 through 12 and 24-weeks of nipocalimab treatment, respectively. Linear models were used to describe the sequential reduction of total IgG, anti-AChR, and C3d levels, and explore association with MG-ADL improvement at week-24 of Vivacity-MG3.
RESULTS: NLME simulations predicted nipocalimab 15mg/kg every-2-weeks results in mean %change-from-baseline (CFB) −65.9% pre-dose IgG and mean %CFB −1.84 points MG-ADL (placebo-corrected) at steady-state. In the NLME model, %CFB total IgG fully explains the overall average effect on MG-ADL CFB (105%). Total IgG %CFB was linearly correlated with anti-AChR %CFB (slope of 1.03). At week-24 of the phase-3 study, total IgG reduction explains C3d reduction (p=0.042, 108%). There is a trend showing that C3d reduction explains MG-ADL reduction (p=0.232, 28.6%), but analysis of more timepoints is needed to establish this fully.
SUMMARY/CONCLUSION: Substantial IgG reduction is an accurate predictor of overall average clinical efficacy in gMG. The symptom improvement observed in patients treated with nipocalimab is driven, at least in part, through reduced activation of the classical complement pathway.</t>
  </si>
  <si>
    <t>Ruben Faelens, Matthias Bruckner, Jingyue Xi, Yanfei Zhang, Silke Miller, Sindhu Ramchandren, Marie Fitzgibbon, Sarah Hoffmann</t>
  </si>
  <si>
    <t xml:space="preserve">Corticosteroid Use in Nipocalimab-Treated Japanese Patients with Generalized Myasthenia Gravis: Phase 3 Vivacity-MG3 Open-Label Extension Study </t>
  </si>
  <si>
    <t>INTRODUCTION: In seropositive adults with generalized myasthenia gravis (gMG), nipocalimab treatment (nipocalimab+standard-of-care [SOC]) vs placebo+SOC achieved sustained disease control during the 24-week Vivacity-MG3 study (NCT04951622) double-blind phase that was maintained through open-label extension (OLE) week 60. In Japan, achieving minimal gMG symptoms with low corticosteroid doses (target: ≤5mg/day) is an important treatment goal.
OBJECTIVE: To characterize the impact of nipocalimab on corticosteroid use in Japanese patients in the Vivacity-MG3 OLE phase.
METHODS: Corticosteroid doses (mg/day prednisone-equivalent) were evaluated through OLE data cutoff (Aug 2024) in 89 patients (Japanese, 11; non-Japanese, 78) receiving steroids at OLE baseline. Among patients who reduced corticosteroid dose (≤5mg/day), the proportion achieving minimum symptom expression (MSE) was determined.
RESULTS: Of 11 Japanese patients receiving corticosteroids at OLE baseline, 7/11 (64%) receiving nipocalimab in OLE reduced/discontinued corticosteroids at data cutoff; of these, 5/7 (71%) reached ≤5mg/day. Among steroid reducers in Japan, mean (SD) steroid dose reduced from 10.4 (2.32) to 5.6 (2.82) mg/day prednisone-equivalent and 4/7 (57%) achieved MSE within 48 weeks. In non-Japanese patients, steroid reduction was achieved by 33/78 (42%) patients including 12/33 (36%) reaching ≤5mg/day and the dose was reduced from 25.1 (20.53) to 11.2 (10.50) mg/day prednisone equivalent; MSE within 48 weeks was achieved by 14/33 (42%).
SUMMARY/CONCLUSION: In OLE, over half of Japanese patients reduced/discontinued corticosteroids with substantial proportions tapering to low-dose corticosteroid (≤5mg/day) and achieving MSE within 48 weeks. These results are consistent with the overall population where almost half of patients receiving corticosteroids at baseline reduced/discontinued steroids and showed sustained disease control with nipocalimab.</t>
  </si>
  <si>
    <t>Carlo Antozzi, Kavita Gandhi, Ibrahim Turkoz, Michael Kutch, Marie Fitzgibbon, Sindhu Ramchandren, Hiroyuki Murai</t>
  </si>
  <si>
    <t xml:space="preserve">Assessment of Sustained Health-Related Quality of Life in Phase 3 Vivacity-MG3 Trial of Nipocalimab Versus Placebo in Generalized Myasthenia Gravis </t>
  </si>
  <si>
    <t>INTRODUCTION: Generalized myasthenia gravis (gMG), an autoantibody-mediated disease, causes fluctuating muscle symptoms and substantially impairs health-related quality-of-life (HRQoL). In Vivacity-MG3 (NCT04951622), nipocalimab+standard-of-care (SOC) demonstrated improved and sustained disease control versus placebo+SOC.
OBJECTIVE: To evaluate the changes in HRQoL during the 24 week (W) double-blind phase using patient-reported measures, MGQoL-15r and EQ-5D visual analogue scale (EQ-5D-VAS).
METHODS: Mean change-from-baseline (CFB) between groups in MGQoL-15r and EQ-5D-VAS over 24W were compared using ANCOVA models. Meaningful-within-person-improvement (MWPI) response was a change of one-half a standard deviation on MGQoL-15r (≥4-points) and EQ-5D-VAS (≥10-points). Proportion of patients achieving MWPI and time-to-MWPI over 24W were examined using Chi-square test and Kaplan-Meier analyses. Logistic regression evaluated likelihood of achieving MWPI over 24W and sustaining MWPI for ≥8,12,16, and 20W between groups.
RESULTS: LS-mean (95% CI) difference in CFB on MGQoL-15r and EQ-5D-VAS was greater with nipocalimab+SOC versus placebo+SOC (−1.38 [−3.14,0.37], not significant [ns] and 6.86[2.07,11.66],p&lt;0.05, respectively) at 4W and sustained (−1.61[−3.55,0.33], ns; 6.47[1.05,11.88],p&lt;0.05) at 24W. At 24W, 67.2% (45/67) versus 56.5% (35/62) achieved MWPI on MGQoL-15r (absolute difference=10.7%[ns]) and 55.2% (37/67) versus 37.1% (23/62) patients achieved MWPI on EQ-5D-VAS (absolute difference=18.1%[p&lt;0.05]) in nipocalimab+SOC versus placebo+SOC. For both measures, nipocalimab+SOC patients were twice as likely to achieve MWPI over 24W with median time-to-response approximately 4W versus 8W with placebo+SOC (p&lt;0.05). Similarly, nipocalimab+SOC patients were approximately twice as likely to sustain MWPI for ≥8,12,16,20W (p&lt;0.05) in both measures. 
SUMMARY/CONCLUSION: Nipocalimab+SOC-treated patients achieved meaningful HRQoL improvements as early as 4W and were significantly more likely to achieve and sustain these improvements over 24W versus placebo+SOC.</t>
  </si>
  <si>
    <t>John Vissing, Kavita Gandhi, Sheryl Pease, Ibrahim Turkoz, Marie Fitzgibbon, Geoffroy Coteur, Wisam Karmous, Nolan Campbell, Sindhu Ramchandren, Elena Cortés-Vicente</t>
  </si>
  <si>
    <t>More Choices, Harder Decisions: What Clinicians and Patients Need to Know to Address Persistent Unmet Needs in the Context of a Rapidly Expanding gMG Therapeutic Landscape</t>
  </si>
  <si>
    <t>INTRODUCTION: The expanding treatment landscape in generalized myasthenia gravis necessitates improved understanding of emerging therapies among clinicians and patients.
OBJECTIVE: To evaluate the impact of a dual-track educational initiative on knowledge, confidence, and treatment decision-making in gMG.
METHODS: An online, tethered educational initiative targeting neurology clinicians and patients/caregivers launched in September 2025. The clinician track included a 60-minute CME activity and microlearning modules; the patient track included a 30-minute program and social media outreach. Impact was assessed with pre- and post-activity test questions evaluating knowledge, confidence, and intended practice changes. Chi-square tests compared paired responses (P&lt;0.05).
RESULTS: As of February 2026, 1,978 clinicians participated. Mean correct responses improved from 48% pre-activity to 81% post-activity (+33%; P&lt;.01). Significant gains were observed in interpretation of autoantibody testing (+39%; P&lt;.01), understanding FcRn mechanism (+31%; P&lt;.01), recognition of rozanolixizumab efficacy in MuSK+ disease (+30%; P&lt;.01), and interpretation of nipocalimab durability data (+32%; P&lt;.01). Fifty-two percent of clinicians reported intent to change practice, primarily applying updated guidelines (58%) and modifying treatment selection (40%). Among 626 patient/caregiver learners, 74% reported moderate or significant symptom burden despite steroid treatment. Post-activity, 93% expressed interest in targeted therapies and 72% reported comfort discussing treatment options with clinicians. Both clinicians and patients reported ongoing barriers (e.g., transport, cost, time) to accessing newer therapies. 
SUMMARY/CONCLUSION: Education improved clinician knowledge and confidence regarding targeted gMG therapies. Persistent patient symptom burden highlights ongoing unmet needs and reinforces the importance of continued education to support appropriate use of newer therapies.</t>
  </si>
  <si>
    <r>
      <t>Vandana Gupta,</t>
    </r>
    <r>
      <rPr>
        <b/>
        <sz val="11"/>
        <color theme="1"/>
        <rFont val="Aptos Narrow"/>
        <family val="2"/>
      </rPr>
      <t xml:space="preserve"> Carole Drexel</t>
    </r>
    <r>
      <rPr>
        <sz val="11"/>
        <color theme="1"/>
        <rFont val="Aptos Narrow"/>
        <family val="2"/>
      </rPr>
      <t>, Katie Kowalski, Tuan Vu, Gil Wolfe</t>
    </r>
  </si>
  <si>
    <t>Assessing the Relationship Between Immunoglobulin G Level and Efficacy of Nipocalimab Measured Using Myasthenia Gravis-Activities of Daily Living Scale</t>
  </si>
  <si>
    <t>INTRODUCTION: Nipocalimab, a neonatal fragment crystallizable receptor (FcRn) blocker, prevents immunoglobulin G (IgG) recycling, lowers levels of circulating IgG antibodies, including pathogenic autoantibodies, and improves generalized myasthenia gravis (gMG) symptoms.
OBJECTIVE: To explore the longitudinal relationship between IgG level and Myasthenia Gravis-Activities of Daily Living (MG-ADL) score using semi-mechanistic pharmacometrics modeling with data from clinical studies of nipocalimab in gMG and healthy volunteers.
METHODS: Data from phase-1 (n=5), phase-2 (n=1), and phase-3 (n=1;Vivacity-MG3) clinical studies were analyzed to characterize pharmacokinetics ([PK]; 3,429 serum nipocalimab concentrations[n=277]), pharmacodynamics ([PD]; 4,441 serum IgG concentrations[n=421]; 1,247 FcRn receptor occupancy data[n=78]). To establish the longitudinal relationship between IgG and MG-ADL, 2,317 absolute change from baseline (CFB) MG-ADL scores were analyzed in seropositive (anti-acetylcholine receptor, anti-muscle-specific receptor tyrosine kinase, anti-lipoprotein receptor-related protein-4) participants (n=220) with gMG using a previously developed nonlinear mixed-effects model.
RESULTS: The previous model captured serum nipocalimab and total serum IgG concentrations of Vivacity-MG3 well. MG-ADL CFB drug effect was linearly related to IgG %CFB at 0.28 points per 10% IgG %CFB. In gMG, this resulted in approximately 2-points MG-ADL reduction for nipocalimab-induced 70% IgG reduction when adjusted for placebo effect. Slope of the regression line was dependent on baseline MG-ADL score. Age, body weight, race, ethnicity, sex, autoantibody status, gMG background therapy and gMG duration did not have a clinically relevant impact.
SUMMARY/CONCLUSION: The model confirmed IgG %CFB drives nipocalimab effect on MG-ADL. Total serum IgG reduction is a good predictor for efficacy in gMG, allowing for comparison of clinical effect across FcRn blockers.</t>
  </si>
  <si>
    <t>Zabeen Mahuwala, Ruben Faelens, Belén Valenzuela, Martine Neyens, Yaowei Zhu, Jocelyn Leu, Marie Fitzgibbon, Sindhu Ramchandren, Juan-José Pérez-Ruixo</t>
  </si>
  <si>
    <t>Corticosteroid Usage in Patients with Generalized Myasthenia Gravis Receiving Nipocalimab: Phase 3 Vivacity-MG3 Open-Label Extension</t>
  </si>
  <si>
    <t>INTRODUCTION: Nipocalimab demonstrated sustained disease control in patients with generalized myasthenia gravis (gMG) during the 24-week double-blind phase (versus placebo) and through Week-60 of the open-label extension (OLE) phase of Vivacity-MG3 (NCT04951622).
OBJECTIVE: To characterize corticosteroid usage, patterns of corticosteroid dose reduction/discontinuation, and symptom improvements among nipocalimab-treated patients with gMG during the Vivacity-MG3 OLE.
METHODS: Corticosteroid dose reductions to ≤20,≤15,≤10,≤7.5, and ≤5mg/day prednisone-equivalent were evaluated through OLE data cut-off. Among patients on a low corticosteroid dose (≤10 or ≤5mg/day), proportions achieving meaningful clinical improvement (MCI; ≥2-point improvement of MG-Activities of Daily Living [MG-ADL]), minimum symptoms expression (MSE; MG-ADL score=0/1), and sustaining these for ≥8-weeks were evaluated.
RESULTS: Of 89 patients receiving corticosteroids at OLE baseline (placebo/nipocalimab:44[49%], nipocalimab/nipocalimab:45[51%]), 45% reduced/discontinued corticosteroids by data cut-off; mean steroid dose reduced from 23 to 10mg/day prednisone-equivalent. By OLE data cut-off, 85.4%,71.9%,60.7%,41.6%, and 33.7%, of patients were on ≤20,≤15,≤10,≤7.5, and ≤5mg/day prednisone-equivalents, respectively. Among those on ≤10mg/day(n=54), MCI and MSE were achieved by 98.1%(n=53) and 44.4%(n=24) respectively, and sustained for ≥8-weeks by 94.4%(n=51) and 24.1%(n=13), respectively. For those on ≤5mg/day(n=30), MCI and MSE were achieved by 100.0%(n=30) and 60.0%(n=18), respectively, and sustained for ≥8-weeks by 93.3%(n=28) and 33.3%(n=10), respectively.
SUMMARY/CONCLUSION: By OLE data cut-off, nearly half of patients receiving corticosteroids at baseline reduced/discontinued corticosteroids. A substantial proportion of patients who were on low dose corticosteroid (≤10 or ≤5mg/day) during the OLE sustained MCI and/or MSE for ≥8-weeks. Results support the corticosteroid-sparing effect of nipocalimab and concurrent meaningful clinical improvement and sustained disease control in nipocalimab-treated patients with gMG.</t>
  </si>
  <si>
    <t>Yuebing Li, Kavita Gandhi, Wisam Karmous, Marie Fitzgibbon, Ibrahim Turkoz, I-Ching Tsai, Zia Choudhry, Wim Noel, Louis Jackson, Sindhu Ramchandren, Hiroyuki Murai</t>
  </si>
  <si>
    <t>Real-World Effectiveness and Steroid-Sparing Effects of Efgartigimod in Myasthenia Gravis: A Single-Center Study</t>
  </si>
  <si>
    <t>INTRODUCTION: Myasthenia gravis is an autoimmune disorder of the neuromuscular junction characterized by fluctuating skeletal muscle weakness. Efgartigimod, a neonatal Fc receptor antagonist, reduces circulating immunoglobulin G and has demonstrated efficacy in clinical trials; however, real-world evidence remains limited.
OBJECTIVE: To evaluate the effectiveness and steroid-sparing effect of efgartigimod in patients with myasthenia gravis in a single-center real-world cohort.
METHODS: This retrospective observational study included patients with myasthenia gravis treated with at least three cycles of efgartigimod. Patients were followed for 12 months. Changes in Activities of Daily Living (ADL) scores and prednisone dose were analyzed using paired statistical tests, with statistical significance set at p &lt; 0.05.
RESULTS: A total of 101 patients were included, with a mean age of 56 years and 46.5% male. Among them, 6.9% had thymoma and 86.1% were antibody-positive. The baseline mean ADL score was 7.1, and the average prednisone dose was 25.2 mg/day. After 12 months of treatment, the mean ADL score improved by 4.8 points from baseline. Meanwhile, the mean prednisone dose decreased by 22.6 mg/day, indicating a significant steroid-sparing effect. Clinical improvements were observed across patient subgroups.
SUMMARY/CONCLUSION: Efgartigimod demonstrated significant clinical efficacy and a robust steroid-sparing effect in a real-world cohort of patients with myasthenia gravis, supporting its use in routine clinical practice.</t>
  </si>
  <si>
    <r>
      <t xml:space="preserve">Quantao Zeng, </t>
    </r>
    <r>
      <rPr>
        <b/>
        <sz val="11"/>
        <color theme="1"/>
        <rFont val="Aptos Narrow"/>
        <family val="2"/>
      </rPr>
      <t>Yuhe Guo</t>
    </r>
    <r>
      <rPr>
        <sz val="11"/>
        <color theme="1"/>
        <rFont val="Aptos Narrow"/>
        <family val="2"/>
      </rPr>
      <t>, Song Tan</t>
    </r>
  </si>
  <si>
    <t>Primary Analysis of Phase 2 Of KYSA-6, an Open-Label, Single-Arm, Multicenter Study of Miv-cel (KYV-101), a Fully Human CD19 Chimeric Antigen Receptor T-Cell Therapy in Generalized Myasthenia Gravis</t>
  </si>
  <si>
    <t>INTRODUCTION: gMG is a neuromuscular autoimmune disease typically causing substantial disability. Novel therapies that provide greater absolute reduction in MG-ADL to minimize/eliminate disease symptoms are needed. Miv-cel (mivocabtagene autoleucel) is a fully human, autologous CD19 CAR T-cell therapy with CD28 costimulation, designed for potency and tolerability. 
OBJECTIVE: Evaluate clinical outcomes with miv-cel in patients with gMG in Phase 2 of KYSA-6 (NCT06193889). 
METHODS: Adults (18-75y) with gMG (MGFA class IIb-IV), history of AChR or MuSK autoantibodies, MG-ADL score ≥6, and ≥2 immunosuppressant/immunomodulator failures, received low-dose lymphodepletion and a single infusion of 1×10^8 CAR T cells.  
RESULTS: As of 2/25/2026, 7 patients were dosed (mean [range]: age 46.1y [21-62]; MG-ADL 10.6 [7-16]; QMG 16.9 [9-28]). Median follow-up was 10.2 months (range, 3.3-16.0). All patients had robust CAR T-cell expansion and B-cell depletion. With a single dose, all patients had ≥3-point MG-ADL improvement versus baseline; 57% achieved MSE (MG-ADL ≤1) at their last follow-up. At 24-weeks (n=6), miv-cel treatment resulted in 8.5-point (range, 7-13) and 11.3-point (5-27) mean reductions from baseline in MG-ADL and QMG, respectively. All 7 patients became immunotherapy-free (86% at last follow-up). No ICANS or high-grade CRS occurred.
SUMMARY/CONCLUSION: These findings support the potential of a single dose of miv-cel to deliver durable, drug-free, disease-free remission in patients with moderate to severe gMG. Miv-cel treatment resulted in robust, sustained improvements in disease severity with an acceptable safety profile and eliminated background immunosuppressants in the majority of patients. Primary analysis results with ≥6 months of follow-up for all patients (≥1-year for n=5) will be presented.</t>
  </si>
  <si>
    <r>
      <rPr>
        <b/>
        <sz val="11"/>
        <color theme="1"/>
        <rFont val="Aptos Narrow"/>
        <family val="2"/>
      </rPr>
      <t>Srikanth Muppidi</t>
    </r>
    <r>
      <rPr>
        <sz val="11"/>
        <color theme="1"/>
        <rFont val="Aptos Narrow"/>
        <family val="2"/>
      </rPr>
      <t>, Michael Hunter, Sarah Hoffmann, Tobias Hegelmaier, Jeremias Motte, Ralf Gold, Charlotte Schubert, Brad Hunter, Marie Luise Barbara Hutter Kronke, Christian Schultze-Florey, Roland Schroers, Francis Ayuketang Ayuk, John Sun, Christine Bryant, Aiden Haghikia</t>
    </r>
  </si>
  <si>
    <t>Complement C5 Inhibition Preserves the Neuromuscular Junction in Myasthenia Gravis: An Integrated Morphology and In Vivo Nerve-Evoked Muscle Function Biomarker Platform in Rodent Models</t>
  </si>
  <si>
    <t>INTRODUCTION: In myasthenia gravis (MG), activity-dependent muscle weakness is marked by acetylcholine receptor (AChR) autoantibodies that block AChR, promote its internalization, and trigger complement-mediated postsynaptic neuromuscular junction (NMJ) injury. As emerging and established immunotherapies reshape MG care, NMJ anchored mechanistic biomarkers are needed to assess durable treatment response and differentiate therapies.
OBJECTIVE: To establish and validate a translational myasthenia gravis (MG) model in rat linking complement-mediated neuromuscular junction (NMJ) injury, structural remodeling, in vivo nerve-evoked muscle function, and assess anti-C5 therapeutics.
METHODS: We used sub-Q injection of purified AChR in rats to model chronic Experimental Autoimmune MG (EAMG). Rats were randomized to vehicle control, EAMG, or EAMG plus anti-C5. Neuromuscular function was quantified longitudinally via clinical scoring in conscious rats and at endpoint with nerve-evoked isometric plantarflexor torque (PFT) under anesthesia. Postsynaptic NMJ morphology was quantified by high-resolution confocal microscopy of bungarotoxin-labeled AChRs.
RESULTS: Temporal assessment of clinical scores revealed progressive neuromuscular function deficits in EAMG. Nerveevoked PFT at end-point showed little change in peak torque or frequency response yet revealed marked inability to sustain tetanic torque with repetitive contractions. Concordantly, NMJs exhibited increased area and fragmentation. After 3 weeks, anti- C5 therapy normalized clinical scores but only partly restored in vivo nerve-evoked PFT and partially rescued NMJ morphology.
SUMMARY/CONCLUSION: Nerve-evoked functional testing closely correlates with NMJ damage, detects NMJ recovery with anti-C5, and outperforms clinical scores and standard measures, supporting its use to monitor disease progression, therapeutic efficacy, and differentiate treatment responders.</t>
  </si>
  <si>
    <r>
      <rPr>
        <b/>
        <sz val="11"/>
        <color rgb="FF000000"/>
        <rFont val="Aptos Narrow"/>
        <family val="2"/>
      </rPr>
      <t>Kristi Moore</t>
    </r>
    <r>
      <rPr>
        <sz val="11"/>
        <color rgb="FF000000"/>
        <rFont val="Aptos Narrow"/>
        <family val="2"/>
      </rPr>
      <t xml:space="preserve">, Guoli Shi, Melissa Lasaro, Meera Ramanujam, Ruba Bou-Chahine, </t>
    </r>
    <r>
      <rPr>
        <b/>
        <sz val="11"/>
        <color rgb="FF000000"/>
        <rFont val="Aptos Narrow"/>
        <family val="2"/>
      </rPr>
      <t xml:space="preserve">Christopher Ward
</t>
    </r>
    <r>
      <rPr>
        <i/>
        <sz val="11"/>
        <color rgb="FF000000"/>
        <rFont val="Aptos Narrow"/>
        <family val="2"/>
      </rPr>
      <t>Chris Ward presenting the oral lecture; Kristi Moore presenting the poster.</t>
    </r>
  </si>
  <si>
    <t>Oral</t>
  </si>
  <si>
    <t>Validation of Myasthenia Gravis Outcome Measure Thresholds in a Real-World Clinical Practice Cohort: A Retrospective Duke MG Registry Study</t>
  </si>
  <si>
    <t>INTRODUCTION: Clinically meaningful improvement in myasthenia gravis (MG) is often assessed using the Post-Intervention Status (PIS) or change in outcome measures (OMs). Validity of established minimal clinical difference (MCD) thresholds for MG OMs has not been confirmed in large real-world cohorts.
OBJECTIVE: Validation of MCD thresholds for MG OMs
METHODS: Retrospective study using the Duke MG Registry. Time to improvement used two PIS-based definitions: Minimal change (Improved or better, sustained &gt;30 days); Treatment goal (TG)–based definition (Minimal Manifestations or better). Kaplan–Meier and Cox models estimated time-to-event and predictors. MCD validation used PIS as the external criterion, with receiver operating characteristic (ROC) analyses evaluating MG-Activities of Daily Living (MG-ADL), Quantitative MG Score (QMG), MG Composite (MGC), and MG-Manual Muscle Testing (MG-MMT) under both definitions.
RESULTS: Among 679 MG patients, 93.8% improved under the minimal change definition (median 300 days) vs 71.1% under the TG-based definition (median 854 days). Male sex and ocular MG predicted faster improvement under the TG-based definition, while longer disease duration predicted slower improvement under the minimal change definition (C-index 0.571 vs 0.533). Under the minimal change definition, ROC analyses showed good discrimination for MG-ADL (AUC=0.796), MG-MMT (AUC=0.791), and QMG (AUC=0.788); under the TG-based definition, discrimination was attenuated for all OMs, but QMG remained best-performing. MG-MMT ≥3-point decrease performed most consistently in all analyses.
SUMMARY/CONCLUSION: Minimal clinical improvement was achieved by most patients, but timelines and predictors differed by endpoint definition. TG-based definition better differentiated patient trajectories. Published MCD thresholds were confirmed for QMG and MG-MMT, especially under the TG-based definition.</t>
  </si>
  <si>
    <r>
      <t xml:space="preserve">Chunlu Ma, </t>
    </r>
    <r>
      <rPr>
        <b/>
        <sz val="11"/>
        <color theme="1"/>
        <rFont val="Aptos Narrow"/>
        <family val="2"/>
      </rPr>
      <t>Karandeep Bhatti</t>
    </r>
    <r>
      <rPr>
        <sz val="11"/>
        <color theme="1"/>
        <rFont val="Aptos Narrow"/>
        <family val="2"/>
      </rPr>
      <t>, Michael Lutz, Shruti Raja, Vern Juel, Lisa Hobson-Webb, Janice Massey, Donald Sanders</t>
    </r>
  </si>
  <si>
    <t>ME&amp;MG™ Digital Biomarkers Scores Reflect MGFA Severity Classification</t>
  </si>
  <si>
    <t>INTRODUCTION: Generalized Myasthenia Gravis (gMG) severity is classified into 5 MGFA groups based on muscle weakness, supporting prognosis and treatment decisions. With emerging digital health tools and their digital biomarkers (dBMKs), there is a need to investigate how these novel outcome measures reflect activities of daily living (MG-ADL) and disease severity.
ME&amp;MGTM is a software enabling remote self-assessment of ptosis, dysarthria, breathing, and limb muscle weakness through dBMKs. In the decentralized ME&amp;MGopen study (NCT05566964), patients performed digital tests for one year. 
OBJECTIVE: To describe associations between dBMKS and MGFA groups. 
METHODS: Adults with gMG reported their clinicians’ evaluations at baseline and completed the MyVoice, MyEyelids, MyBreathing, MyArms and MyLegs digital tests monthly. MyVoice and MyEyelids scores increase with gMG severity while MyBreathing, MyArms and MyLegs scores decrease. Mixed models analyses determined associations between dBMKs and MGFA subclasses.
RESULTS: 48 participants stratified into MGFA groups (12 Class II, 26 Class III, 10 Class IV) had mean (SD) age 64.2(15.3)/ 56.8(14.1)/ 45.5(20.5) years and mean (SD) MG-ADL scores 4.2(3.7)/ 7.4(4.4)/ 8.3 (3.4). DBMKs’ scores often associated with disease severity with MyVoice (0.6/1.2/0.9), MyEyelids (3.1/3.1/3.7) scores increasing and MyBreathing (19.8/13.3/13.3), MyArms (101.9/78.3/90.1) and MyLegs (18.6/14.8/12.6) scores decreasing.
SUMMARY/CONCLUSION: ME&amp;MGTM dBMKs generally mirrored gMG severity supporting their potential clinical relevance and adoption in clinical practice.</t>
  </si>
  <si>
    <r>
      <t xml:space="preserve">Carolina Barnett-Tapia, Sophie Lehnerer, Séverine Bieuvelet, Loïc Carment, Clarissa Gorin, Natacha Pesic-Heuvrard, Kenza Drareni, Noura Sellami, </t>
    </r>
    <r>
      <rPr>
        <b/>
        <sz val="11"/>
        <color theme="1"/>
        <rFont val="Aptos Narrow"/>
        <family val="2"/>
      </rPr>
      <t>Bhaskar Dutta</t>
    </r>
    <r>
      <rPr>
        <sz val="11"/>
        <color theme="1"/>
        <rFont val="Aptos Narrow"/>
        <family val="2"/>
      </rPr>
      <t>, Benjamin Yungher, Saad Zinaï, James F. Howard, Jr.</t>
    </r>
  </si>
  <si>
    <t>RESET-MG: Clinical Trial Evaluating Rese-cel (Resecabtagene Autoleucel), a Fully Human, Autologous 4-1BB CD19-CAR T Cell Therapy in Generalized Myasthenia Gravis</t>
  </si>
  <si>
    <t>INTRODUCTION: gMG is a B-cell-mediated disease. Most available therapies require chronic administration, offer incomplete responses and increase the risk of side effects; many patients remain refractory despite several treatments. Rese-cel is an investigational, fully human, autologous 4-1BB-CD19-CAR T cell therapy, designed to deeply and transiently deplete CD19+B-cells following a single, weight-based infusion, potentially enabling an “immune reset” with durable responses, off gMG medicines. 
OBJECTIVE: RESET-MG(NCT06359041) is a Phase 1/2 trial evaluating the safety and efficacy of rese-cel in 2 cohorts: anti-AChR-antibody-positive and anti-AChR-antibody-negative gMG.
METHODS: Eligible patients were 18-70 years old with MGFA Classification II-IV gMG and MG-ADL≥6 despite ≥2 prior/current treatments. A single rese-cel infusion(1x10^6 cells/kg) was administered following standard preconditioning. Non-glucocorticoid immunomodulatory agents were discontinued before preconditioning. Adverse events, gMG medications, disease activity and translational endpoints were assessed.
RESULTS: As of March 2026, 13 patients (7 AChR-positive; 6 AChR-negative) received rese-cel and followed for 8-44 weeks. Low-grade CRS occurred in 2 patients. Rese-cel peaked and B cells depleted by Day 15 in all patients. B cells reconstituted in 7/13 patients (with available data) by 85 (median, IQR:56-111) days. Ten (5 AChR-positive, 5 AChR-negative) patients experienced clinically meaningful MG-ADL improvements off immunomodulators. Nine were off/tapering glucocorticoids; one continued glucocorticoids for adrenal insufficiency. In patients who did not receive rescue therapy, mean MG-ADL improvement from baseline was 7.4 and 9.8 at 12 (n=11) and 24 weeks (n=4), respectively. 
SUMMARY/CONCLUSION: Initial data demonstrate that rese-cel is well-tolerated in refractory gMG patients and provides meaningful clinical responses off immunomodulatory therapies. Updates will be presented at the conference.</t>
  </si>
  <si>
    <r>
      <rPr>
        <b/>
        <sz val="11"/>
        <color theme="1"/>
        <rFont val="Aptos Narrow"/>
        <family val="2"/>
      </rPr>
      <t>Ali Habib</t>
    </r>
    <r>
      <rPr>
        <sz val="11"/>
        <color theme="1"/>
        <rFont val="Aptos Narrow"/>
        <family val="2"/>
      </rPr>
      <t>, Christina Ulane, David Richman, Min Kang, Sheetal Shroff, Alexis Lizarraga, Christyn Edmundson, Elie Naddaf, Nizar Chahin, Jonathan Hogan, Yvonne White, Jenell Volkov, Daniel Nunez, Raj Tummala, David Chang</t>
    </r>
  </si>
  <si>
    <t>Revisiting the Neuromuscular Junction in Acetylcholine Receptor Antibody-Positive Myasthenia Gravis: A Multimodal Study of Human Endplate Pathology</t>
  </si>
  <si>
    <t>INTRODUCTION: Contemporary human tissue studies of the neuromuscular junction (NMJ) in AChR-ab-positive MG are scarce. We revisited human NMJ pathology in intercostal muscle using immunohistochemistry, electron microscopy, and complementary transcriptomic and proteomic analyses.
OBJECTIVE: To characterize human NMJ pathology in AChR-ab+ MG and relate structural, inflammatory, and molecular findings across tissue-based analyses.
METHODS: Intercostal muscle biopsies from 58 patients with AChR-ab+ MG obtained during thymectomy were compared with non-diseased controls from scoliosis surgery. Immunohistochemistry included C5b-9 staining and assessment of inflammatory cell infiltration. Targeted transcript analyses were performed by real-time qPCR, alongside proteomic profiling. Electron microscopy assessed detailed postsynaptic ultrastructure.
RESULTS: C5b-9-positive endplates were present in all AChR-ab+ MG biopsies and absent in controls; within individual biopsies, the proportion of positive NMJs ranged from 25% to 100%. CD68-positive macrophages and CD8-positive T cells were present near NMJs, whereas B cells were not detected. In selected cases, inflammatory cells were also observed in presynaptic neural structures. Electron microscopy revealed a heterogeneous spectrum of NMJ pathology, ranging from preserved junctions to simplified postsynaptic folds, rarefaction, and focal plumping. Transcriptomic and proteomic analyses showed only limited differences in whole-tissue muscle.
SUMMARY/CONCLUSION: AChR-ab+ MG is characterized by complement deposition at the NMJ, whereas ultrastructural involvement is heterogeneous rather than uniformly destructive. This refined view of endplate pathology aligns with rapid clinical improvement seen with novel targeted therapies. The limited transcriptomic and proteomic signal likely reflects dilution of NMJ-specific changes in whole-muscle tissue, supporting targeted NMJ-enriched molecular approaches to better resolve disease mechanisms.</t>
  </si>
  <si>
    <r>
      <rPr>
        <b/>
        <sz val="11"/>
        <color theme="1"/>
        <rFont val="Aptos Narrow"/>
        <family val="2"/>
      </rPr>
      <t>Sarah Hoffmann</t>
    </r>
    <r>
      <rPr>
        <sz val="11"/>
        <color theme="1"/>
        <rFont val="Aptos Narrow"/>
        <family val="2"/>
      </rPr>
      <t>, Katharina Brokamp, Andreas Meisel, Paolo Doksani, Andreas Roos, Andreas Hentschel, Carsten Dittmayer, Markus Schülke, Jens-Carsten Rückert, Matthias Pumberger, Friederike Schömig, Werner Stenzel, Corinna Preusse</t>
    </r>
  </si>
  <si>
    <t>Integrated Group-Based and Machine Learning Analysis Reveals Sex-Related Clinical Signatures in Autoimmune Myasthenia Gravis</t>
  </si>
  <si>
    <t>INTRODUCTION: Despite epidemiological and clinical evidence for a relevant role of sex in autoimmune myasthenia gravis (MG), sex-related heterogeneity and its implications for care remains limited.
OBJECTIVE: This updated analysis from the German Myasthenia Gravis Registry (MyaReg), now including 3094 patients aimed to characterize sex-related differences and evaluated whether machine learning (ML) identifies patterns relevant to diagnosis and patient stratification.
METHODS: We combined age-adjusted group comparisons with unsupervised (PCA/UMAP) and supervised (Random Forest Classifier) ML models and externally validated the model using data from the Dutch MG registry (n=419). The main outcome was biological sex (female or male).
RESULTS: In MyaReg, 54.8% were female. Women were younger at onset (mean 44.3 vs. 57.8 years) and had longer diagnosis delay (mean 1.9 vs. 0.9 years), greater disease severity (QMG 7.4 vs. 4.8; MG-ADL 5 vs. 3.6), more seronegative MG (21.5% vs. 15.2%), and more autoimmune comorbidities (37.1% vs. 12.8%). Unsupervised clustering revealed clear sex-related data structure. Boruta identified eight key variables sufficient for sex estimation. A Random Forest classifier trained on these features achieved reliable discrimination (ROC–AUC 0.74 development cohort, 0.75 validation cohort). SHAP analysis showed that sex estimation was primarily driven by younger age at disease onset, autoimmune comorbidity, higher disease severity, diagnostic delay, fatigue, affective symptoms, and limb-predominant weakness at onset.
SUMMARY/CONCLUSION: ML reveals reproducible, sex-related patterns in MG capturing differences in diagnostic delay, disease burden, comorbidity, and onset phenotype. These findings highlight the need for greater diagnostic awareness and sex-informed patient stratification to support more equitable care.</t>
  </si>
  <si>
    <r>
      <rPr>
        <b/>
        <sz val="11"/>
        <color theme="1"/>
        <rFont val="Aptos Narrow"/>
        <family val="2"/>
      </rPr>
      <t>Paolo Doksani</t>
    </r>
    <r>
      <rPr>
        <sz val="11"/>
        <color theme="1"/>
        <rFont val="Aptos Narrow"/>
        <family val="2"/>
      </rPr>
      <t>, Sarah Hoffmann, Sonja Katz, Frauke Stascheit, Jan D. Lünemann, Jana Zschüntzsch, Meneske Oeztuerk, Adela della Marina, Michael Schroeter, Andreas Meisel, Martijn Tannemaat, Sophie Lehnerer</t>
    </r>
  </si>
  <si>
    <t>Determining Autoimmunity in Seronegative Myasthenic Syndromes: Insights From Live-CBA Testing and a Human Muscle Cell Assay in a Large Central European Cohort</t>
  </si>
  <si>
    <t>INTRODUCTION: Seronegative myasthenia gravis (MG) remains a diagnostic and therapeutic challenge. Live cell-based assays (L-CBA) can detect AChR or MuSK-antibodies (ab) not identified by routine assays, but many patients remain seronegative.
OBJECTIVE: To assess whether L-CBA and an antigen-agnostic human muscle cell assay improve detection of autoimmune signals in seronegative myasthenic syndromes.
METHODS: Multicenter cross-sectional study across Germany, Austria, and Switzerland. Participating sites submitted samples from adult and pediatric patients with suspected MG and negative routine antibody testing, together with a standardized clinical report form. Samples were analyzed by L-CBA for clustered AChR and MuSK antibodies. Sera remaining negative on L-CBA were screened on primary human skeletal muscle cells with agrin-induced AChR clustering. At abstract submission, 407 of 484 collected samples had completed antibody analyses. 
RESULTS: In the analyzed cohort, 69.8% were female, mean age was 51.7 years, mean diagnostic delay was 2.7 years. Ocular symptoms were present in 23.1% and generalized disease in 76.9%; mean MG-ADL was 6.5 and mean QMG 9.4. L-CBA identified antibodies against known MG antigens in 6.0%, including 4.7% with AChR and 1.3% with MuSK-ab. Among samples remaining negative on L-CBA, 7.0% showed antibody binding near AChR clusters on primary human myotubes. Confocal microscopy confirmed IgG-colocalization with NMJ-like structures.
SUMMARY/CONCLUSION: In a large Central European cohort, L-CBA identified a subset of seronegative patients with AChR or MuSK-ab not detected by routine assays. The human muscle cell assay provided evidence of NMJ autoimmunity and may improve diagnostic confidence and support treatment decisions even when the target antigen remains unknown.</t>
  </si>
  <si>
    <r>
      <rPr>
        <b/>
        <sz val="11"/>
        <color theme="1"/>
        <rFont val="Aptos Narrow"/>
        <family val="2"/>
      </rPr>
      <t>Sarah Hoffmann</t>
    </r>
    <r>
      <rPr>
        <sz val="11"/>
        <color theme="1"/>
        <rFont val="Aptos Narrow"/>
        <family val="2"/>
      </rPr>
      <t>, Paolo Doksani, Fritz Zimprich, Hakan Cetin, Martin Krenn, Amani Suboh, Andreas Meisel, Marlene Wolfsgruber, Inga Koneczny</t>
    </r>
  </si>
  <si>
    <t>Placebo-Arm Response in Generalized Myasthenia Gravis Clinical Trials: A Systematic Review and Meta-Analysis</t>
  </si>
  <si>
    <t>INTRODUCTION: Placebo-arm responses in generalized myasthenia gravis (MG) trials may obscure treatment effects. 
OBJECTIVE: We aimed to estimate pooled placebo-arm changes and identify trial-level moderators of response. 
METHODS: Five databases were searched through June 2025 for MG immunotherapy randomized controlled trials (RCTs) reporting MG Activities of Daily Living (MG-ADL), Quantitative MG (QMG), or MG Composite (MGC) scores. Random-effects meta-analysis estimated mean change from baseline with 95% confidence and prediction intervals. Meta-regression evaluated demographic, clinical, and trial characteristics. Sensitivity analysis (leave-one-out) assessed robustness of findings. 
RESULTS: Twenty-eight RCTs (1,114 placebo patients; 1993–2025) were included. Pooled placebo-arm changes were MG-ADL −1.58 [−2.03, −1.12], QMG −1.81 [−2.36, −1.27], MGC −3.51 [−4.24, −2.78]. Estimated proportions of future placebo arms exceeding minimal clinically important differences were 33%, 14%, and 68% for MG-ADL, QMG, and MGC respectively. Prediction intervals in future trials were MG-ADL [-3.53, +0.35], QMG [-4.03, +0.41] and MGC [-5.76, -1.26]. Greater baseline severity (β=-0.243, p=0.008, R2=34.5% for MG-ADL) and modern trial era (β=-1.518, p=0.016, R2=34.4% for MG-ADL) were the primary trial-level moderators, explaining the largest proportion of heterogeneity in placebo response. Placebo responses were not significantly associated with trial duration or route of administration. Results were robust across sensitivity analyses. 
SUMMARY/CONCLUSION: Patients in placebo arms of MG trials demonstrate consistent and often clinically meaningful improvement, particularly in modern studies. Such responses may mask true treatment effects, with important implications for trial design and interpretation of negative studies.</t>
  </si>
  <si>
    <r>
      <t xml:space="preserve">Felipe Jones, </t>
    </r>
    <r>
      <rPr>
        <b/>
        <sz val="11"/>
        <color theme="1"/>
        <rFont val="Aptos Narrow"/>
        <family val="2"/>
      </rPr>
      <t>Hazem Iaali</t>
    </r>
    <r>
      <rPr>
        <sz val="11"/>
        <color theme="1"/>
        <rFont val="Aptos Narrow"/>
        <family val="2"/>
      </rPr>
      <t>, Larry J. Prokop, Michael Skolka, Elie Naddaf</t>
    </r>
  </si>
  <si>
    <t>iPSC-Derived Neuromuscular Junction Organoids Recapitulate Presynaptic Dysfunction in Lambert-Eaton Myasthenic Syndrome</t>
  </si>
  <si>
    <t>INTRODUCTION: The human neuromuscular junction (NMJ) is the synapse mediating motor neuron-to-muscle communication. Lambert-Eaton myasthenic syndrome (LEMS) is a rare presynaptic autoimmune NMJ disorder that remains poorly understood, in part because animal models incompletely recapitulate human NMJ biology and passive-transfer approaches require large volumes of patient sera. Induced pluripotent stem cell (iPSC)-derived NMJ organoids (NMJOs) reconstitute functional human NMJs, providing a tractable platform to define LEMS mechanisms and evaluate targeted therapies.
OBJECTIVE: To establish and validate, the first human NMJO model of LEMS using passive transfer of patient-derived immunoglobulin G (IgG).
METHODS: NMJOs were exposed to LEMS patient-derived IgG from two patients at 1, 10, 100, and 1000 nM (n=6/condition) versus isotype IgG controls. Contraction rate was quantified by live imaging over five days. Rescue was assessed with 3,4-diaminopyridine (3,4-DAP) at 10 µM. Molecular effects were evaluated by Western blot for Cav2.1 and quantitative PCR (qPCR). Repeated-measures analysis was used for statistical comparisons.
RESULTS: LEMS IgG at 100 nM reduced contraction rate by 80% from baseline over five days versus isotype controls. 3,4-DAP partially restored contractile function. Western blot demonstrated a 60% reduction in Cav2.1 at 100 nM. qPCR revealed compensatory transcriptional responses within the organoid.
SUMMARY/CONCLUSION: This study establishes, the first human NMJO model of LEMS via passive IgG transfer, recapitulating presynaptic dysfunction with functional, protein-level, and transcriptional fidelity. This platform requires less patient-derived material than conventional approaches and provides a scalable human system to investigate presynaptic calcium channel dysregulation and previously inaccessible disease mechanisms, with potential to advance therapies for autoimmune NMJ disease.</t>
  </si>
  <si>
    <r>
      <rPr>
        <b/>
        <sz val="11"/>
        <color theme="1"/>
        <rFont val="Aptos Narrow"/>
        <family val="2"/>
      </rPr>
      <t>Caleb Aguayo</t>
    </r>
    <r>
      <rPr>
        <sz val="11"/>
        <color theme="1"/>
        <rFont val="Aptos Narrow"/>
        <family val="2"/>
      </rPr>
      <t>, Kaitlyn Brigham, Patrick McNutt</t>
    </r>
  </si>
  <si>
    <t>Slow Channel Congenital Myasthenic Syndrome: Treatment Outcomes and Cohort Insights</t>
  </si>
  <si>
    <t>INTRODUCTION: Slow-channel Congenital Myasthenic Syndrome (SCCMS) is a rare hereditary neuromuscular disorder caused by pathogenic variants in acetylcholine receptor subunits, leading to prolonged channel opening, postsynaptic cation overload, and muscle weakness. Clinical onset and severity are highly variable, ranging from infancy to adulthood. 
OBJECTIVE: To detail genetic variants, clinical presentation, and response to targeted therapy of SCCMS cases.
METHODS: Serie of 8 cases of SCCMS.
RESULTS: Case Summaries: 8 patients (6 females, 2 males; onset 1-14y) presented with early – 7 of them in the first year of life – and slowly progressive limb and axial weakness, often asymmetric. Common symptoms included delayed crawling, frequent falls, fatigue, cervical extension and upper limbs weakness especially the distal hand. Genetic testing identified heterozygous pathogenic variants in CHRNA1 (7 cases) and CHRNB1 (1 case), consistent with autosomal dominant inheritance. Electromyography demonstrated neuromuscular junction transmission defects with significant decrement; some showed double waves. Targeted therapy with fluoxetine and salbutamol improved muscle strength and functional abilities in several patients, with residual weakness typically restricted to the finger extensors in most of them. One asymptomatic pediatric patient receiving early salbutamol and physiotherapy maintained normal motor development until now (3y). 
SUMMARY/CONCLUSION: SCCMS should be considered in patients with early-onset, slowly progressive limb weakness, particularly with positive family history. Fluoxetine and salbutamol are effective targeted treatments that improve function and quality of life, though mild distal weakness may persist. Early recognition, individualized therapy, and multidisciplinary management are critical for optimizing outcomes in this rare condition.</t>
  </si>
  <si>
    <r>
      <rPr>
        <b/>
        <sz val="11"/>
        <color theme="1"/>
        <rFont val="Aptos Narrow"/>
        <family val="2"/>
      </rPr>
      <t>Eduardo Estephan</t>
    </r>
    <r>
      <rPr>
        <sz val="11"/>
        <color theme="1"/>
        <rFont val="Aptos Narrow"/>
        <family val="2"/>
      </rPr>
      <t>, Gabriella Dousseau, Beatriz Silva, Weverton Carlos da Silva Teixeira, Antonio Albert Zambon, Edmar Zanoteli</t>
    </r>
  </si>
  <si>
    <t>RAID Register</t>
  </si>
  <si>
    <t>Risk, assumption, issue, and dependency management for proactive executive oversight.</t>
  </si>
  <si>
    <t>RAID ID</t>
  </si>
  <si>
    <t>Type</t>
  </si>
  <si>
    <t>Risk / Issue / Assumption / Dependency</t>
  </si>
  <si>
    <t>Impact</t>
  </si>
  <si>
    <t>Likelihood</t>
  </si>
  <si>
    <t>Priority</t>
  </si>
  <si>
    <t>Mitigation / Action Plan</t>
  </si>
  <si>
    <t>Trigger</t>
  </si>
  <si>
    <t>Due Date</t>
  </si>
  <si>
    <t>Notes</t>
  </si>
  <si>
    <t>R-001</t>
  </si>
  <si>
    <t>Risk</t>
  </si>
  <si>
    <t>Reviewer scores incomplete by May 20</t>
  </si>
  <si>
    <t>High</t>
  </si>
  <si>
    <t>Medium</t>
  </si>
  <si>
    <t>Escalate same day; identify replacement/secondary coverage</t>
  </si>
  <si>
    <t>Incomplete reviews at noon May 20</t>
  </si>
  <si>
    <t>R-002</t>
  </si>
  <si>
    <t>Author edit requests missed before AANEM update</t>
  </si>
  <si>
    <t>Maintain Author Change Log; submit manual update list to AANEM</t>
  </si>
  <si>
    <t>Any author mismatch or request</t>
  </si>
  <si>
    <t>2026-06-10</t>
  </si>
  <si>
    <t>R-003</t>
  </si>
  <si>
    <t>Oral presenter misses presentation</t>
  </si>
  <si>
    <t>Low</t>
  </si>
  <si>
    <t>Require oral presenters to have poster backup</t>
  </si>
  <si>
    <t>Presenter unconfirmed by deadline</t>
  </si>
  <si>
    <t>2026-06-24</t>
  </si>
  <si>
    <t>R-004</t>
  </si>
  <si>
    <t>Posters not removed by 4 PM causing fees</t>
  </si>
  <si>
    <t>MGFA Staff</t>
  </si>
  <si>
    <t>Include removal language in all poster comms; onsite sweep</t>
  </si>
  <si>
    <t>Posters still up at 3:45 PM</t>
  </si>
  <si>
    <t>D-001</t>
  </si>
  <si>
    <t>Dependency</t>
  </si>
  <si>
    <t>AANEM sends Excel scoring report May 25</t>
  </si>
  <si>
    <t>AANEM / Tracy</t>
  </si>
  <si>
    <t>Follow up immediately if not received</t>
  </si>
  <si>
    <t>Report not received by EOD May 25</t>
  </si>
  <si>
    <t>Lessons Learned / Retrospective</t>
  </si>
  <si>
    <t>Post-event capture for 2027 process improvement and institutional memory.</t>
  </si>
  <si>
    <t>Item ID</t>
  </si>
  <si>
    <t>Category</t>
  </si>
  <si>
    <t>Observation</t>
  </si>
  <si>
    <t>Recommendation</t>
  </si>
  <si>
    <t>2027 Action?</t>
  </si>
  <si>
    <t>LL-001</t>
  </si>
  <si>
    <t>Need to expand Reviewer pool</t>
  </si>
  <si>
    <t>High volume of assigned abstracts with various COIs making assignments difficult to delegate</t>
  </si>
  <si>
    <t>TBD</t>
  </si>
  <si>
    <t>LL-002</t>
  </si>
  <si>
    <t>AANEM system shows all abstracts instead of assigned abstracts</t>
  </si>
  <si>
    <t>Reviewer confusion and overscoring on unassigned abstracts</t>
  </si>
  <si>
    <t>LL-003</t>
  </si>
  <si>
    <t>AANEM system should allow flags for oral presentation</t>
  </si>
  <si>
    <t>LL-004</t>
  </si>
  <si>
    <t>LL-005</t>
  </si>
  <si>
    <t>LL-006</t>
  </si>
  <si>
    <t>LL-007</t>
  </si>
  <si>
    <t>LL-008</t>
  </si>
  <si>
    <t>LL-009</t>
  </si>
  <si>
    <t>LL-010</t>
  </si>
  <si>
    <t>LL-011</t>
  </si>
  <si>
    <t>LL-012</t>
  </si>
  <si>
    <t>LL-013</t>
  </si>
  <si>
    <t>LL-014</t>
  </si>
  <si>
    <t>LL-015</t>
  </si>
  <si>
    <t>LL-016</t>
  </si>
  <si>
    <t>LL-017</t>
  </si>
  <si>
    <t>LL-018</t>
  </si>
  <si>
    <t>LL-019</t>
  </si>
  <si>
    <t>LL-020</t>
  </si>
  <si>
    <t>LL-021</t>
  </si>
  <si>
    <t>LL-022</t>
  </si>
  <si>
    <t>LL-023</t>
  </si>
  <si>
    <t>LL-024</t>
  </si>
  <si>
    <t>LL-025</t>
  </si>
  <si>
    <t>LL-026</t>
  </si>
  <si>
    <t>LL-027</t>
  </si>
  <si>
    <t>LL-028</t>
  </si>
  <si>
    <t>LL-029</t>
  </si>
  <si>
    <t>LL-030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</si>
</sst>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ont>
    <font>
      <b/>
      <sz val="16"/>
      <color rgb="FFFFFFFF"/>
      <name val="Calibri"/>
      <family val="2"/>
    </font>
    <font>
      <i/>
      <sz val="11"/>
      <color rgb="FF666666"/>
      <name val="Calibri"/>
      <family val="2"/>
    </font>
    <font>
      <b/>
      <sz val="11"/>
      <color rgb="FFFFFFFF"/>
      <name val="Calibri"/>
      <family val="2"/>
    </font>
    <font>
      <b/>
      <sz val="11"/>
      <name val="Calibri"/>
      <family val="2"/>
    </font>
    <font>
      <b/>
      <sz val="18"/>
      <color rgb="FFFFFFFF"/>
      <name val="Calibri"/>
      <family val="2"/>
    </font>
    <font>
      <b/>
      <sz val="18"/>
      <color rgb="FF1F1F1F"/>
      <name val="Calibri"/>
      <family val="2"/>
    </font>
    <font>
      <b/>
      <sz val="14"/>
      <color rgb="FFFFFFFF"/>
      <name val="Calibri"/>
      <family val="2"/>
    </font>
    <font>
      <sz val="11"/>
      <color theme="1"/>
      <name val="Calibri"/>
      <family val="2"/>
    </font>
    <font>
      <sz val="11"/>
      <color theme="1"/>
      <name val="Aptos Narrow"/>
      <family val="2"/>
    </font>
    <font>
      <sz val="11"/>
      <color rgb="FF000000"/>
      <name val="Aptos Narrow"/>
      <family val="2"/>
    </font>
    <font>
      <i/>
      <sz val="11"/>
      <color rgb="FFFFFFFF"/>
      <name val="Calibri"/>
      <family val="2"/>
    </font>
    <font>
      <b/>
      <sz val="11"/>
      <color theme="1"/>
      <name val="Aptos Narrow"/>
      <family val="2"/>
    </font>
    <font>
      <i/>
      <sz val="11"/>
      <color theme="1"/>
      <name val="Aptos Narrow"/>
      <family val="2"/>
    </font>
    <font>
      <sz val="11"/>
      <color theme="0"/>
      <name val="Calibri"/>
      <family val="2"/>
    </font>
    <font>
      <b/>
      <sz val="11"/>
      <color theme="0"/>
      <name val="Calibri"/>
      <family val="2"/>
    </font>
    <font>
      <sz val="11"/>
      <color rgb="FFFFFFFF"/>
      <name val="Calibri"/>
      <family val="2"/>
    </font>
    <font>
      <b/>
      <sz val="11"/>
      <color rgb="FF000000"/>
      <name val="Aptos Narrow"/>
      <family val="2"/>
    </font>
    <font>
      <i/>
      <sz val="11"/>
      <color rgb="FF000000"/>
      <name val="Aptos Narrow"/>
      <family val="2"/>
    </font>
  </fonts>
  <fills count="8">
    <fill>
      <patternFill patternType="none"/>
    </fill>
    <fill>
      <patternFill patternType="gray125"/>
    </fill>
    <fill>
      <patternFill patternType="solid">
        <fgColor rgb="FF00A6A6"/>
      </patternFill>
    </fill>
    <fill>
      <patternFill patternType="solid">
        <fgColor rgb="FFDDEBF7"/>
      </patternFill>
    </fill>
    <fill>
      <patternFill patternType="solid">
        <fgColor rgb="FFF7F9FB"/>
      </patternFill>
    </fill>
    <fill>
      <patternFill patternType="solid">
        <fgColor rgb="FF1F4E78"/>
      </patternFill>
    </fill>
    <fill>
      <patternFill patternType="solid">
        <fgColor rgb="FF345073"/>
        <bgColor indexed="64"/>
      </patternFill>
    </fill>
    <fill>
      <patternFill patternType="solid">
        <fgColor rgb="FF008996"/>
        <bgColor indexed="64"/>
      </patternFill>
    </fill>
  </fills>
  <borders count="6">
    <border>
      <left/>
      <right/>
      <top/>
      <bottom/>
      <diagonal/>
    </border>
    <border>
      <left/>
      <right/>
      <top/>
      <bottom style="medium">
        <color rgb="FF1F4E78"/>
      </bottom>
      <diagonal/>
    </border>
    <border>
      <left/>
      <right/>
      <top/>
      <bottom style="thin">
        <color rgb="FFD9D9D9"/>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0" fillId="0" borderId="0" xfId="0" applyAlignment="1">
      <alignment vertical="top" wrapText="1"/>
    </xf>
    <xf numFmtId="0" fontId="4" fillId="0" borderId="0" xfId="0" applyFont="1" applyAlignment="1">
      <alignment vertical="top" wrapText="1"/>
    </xf>
    <xf numFmtId="9" fontId="4" fillId="0" borderId="0" xfId="0" applyNumberFormat="1" applyFont="1" applyAlignment="1">
      <alignment vertical="top" wrapText="1"/>
    </xf>
    <xf numFmtId="14" fontId="0" fillId="0" borderId="0" xfId="0" applyNumberFormat="1" applyAlignment="1">
      <alignment vertical="top" wrapText="1"/>
    </xf>
    <xf numFmtId="0" fontId="0" fillId="0" borderId="2" xfId="0" applyBorder="1" applyAlignment="1">
      <alignment vertical="top" wrapText="1"/>
    </xf>
    <xf numFmtId="14" fontId="0" fillId="0" borderId="2" xfId="0" applyNumberFormat="1" applyBorder="1" applyAlignment="1">
      <alignment vertical="top" wrapText="1"/>
    </xf>
    <xf numFmtId="0" fontId="3" fillId="5" borderId="1" xfId="0" applyFont="1" applyFill="1" applyBorder="1" applyAlignment="1">
      <alignment horizontal="center" vertical="center" wrapText="1"/>
    </xf>
    <xf numFmtId="0" fontId="0" fillId="0" borderId="0" xfId="0" applyAlignment="1">
      <alignment horizontal="center"/>
    </xf>
    <xf numFmtId="0" fontId="7" fillId="5" borderId="0" xfId="0" applyFont="1" applyFill="1" applyAlignment="1">
      <alignment vertical="top" wrapText="1"/>
    </xf>
    <xf numFmtId="0" fontId="3" fillId="5" borderId="0" xfId="0" applyFont="1" applyFill="1" applyAlignment="1">
      <alignment vertical="top" wrapText="1"/>
    </xf>
    <xf numFmtId="14" fontId="0" fillId="4" borderId="2" xfId="0" applyNumberFormat="1" applyFill="1" applyBorder="1" applyAlignment="1">
      <alignment vertical="top" wrapText="1"/>
    </xf>
    <xf numFmtId="0" fontId="0" fillId="4" borderId="2" xfId="0" applyFill="1" applyBorder="1" applyAlignment="1">
      <alignment vertical="top" wrapText="1"/>
    </xf>
    <xf numFmtId="0" fontId="0" fillId="0" borderId="0" xfId="0" applyAlignment="1">
      <alignment wrapText="1"/>
    </xf>
    <xf numFmtId="1" fontId="9" fillId="0" borderId="3" xfId="0" applyNumberFormat="1" applyFont="1" applyBorder="1" applyAlignment="1">
      <alignment horizontal="center" vertical="top" wrapText="1"/>
    </xf>
    <xf numFmtId="0" fontId="10" fillId="0" borderId="3" xfId="0" applyFont="1" applyBorder="1" applyAlignment="1">
      <alignment horizontal="left" vertical="top" wrapText="1"/>
    </xf>
    <xf numFmtId="0" fontId="0" fillId="0" borderId="0" xfId="0" applyAlignment="1">
      <alignment horizontal="left" vertical="top" wrapText="1"/>
    </xf>
    <xf numFmtId="49" fontId="9" fillId="0" borderId="3" xfId="0" applyNumberFormat="1" applyFont="1" applyBorder="1" applyAlignment="1">
      <alignment horizontal="left" vertical="top" wrapText="1"/>
    </xf>
    <xf numFmtId="0" fontId="8" fillId="0" borderId="3" xfId="0" applyFont="1" applyBorder="1" applyAlignment="1">
      <alignment horizontal="center" vertical="top" wrapText="1"/>
    </xf>
    <xf numFmtId="49" fontId="9" fillId="0" borderId="4" xfId="0" applyNumberFormat="1" applyFont="1" applyBorder="1" applyAlignment="1">
      <alignment horizontal="left" vertical="top" wrapText="1"/>
    </xf>
    <xf numFmtId="49" fontId="9" fillId="0" borderId="5" xfId="0" applyNumberFormat="1" applyFont="1" applyBorder="1" applyAlignment="1">
      <alignment horizontal="left" vertical="top" wrapText="1"/>
    </xf>
    <xf numFmtId="49" fontId="12" fillId="0" borderId="3" xfId="0" applyNumberFormat="1" applyFont="1" applyBorder="1" applyAlignment="1">
      <alignment horizontal="left" vertical="top" wrapText="1"/>
    </xf>
    <xf numFmtId="0" fontId="8" fillId="0" borderId="0" xfId="0" applyFont="1" applyAlignment="1">
      <alignment horizontal="left"/>
    </xf>
    <xf numFmtId="0" fontId="3" fillId="6" borderId="0" xfId="0" applyFont="1" applyFill="1" applyAlignment="1">
      <alignment horizontal="center" vertical="center" wrapText="1"/>
    </xf>
    <xf numFmtId="0" fontId="3" fillId="6" borderId="1" xfId="0" applyFont="1" applyFill="1" applyBorder="1" applyAlignment="1">
      <alignment horizontal="center" vertical="center" wrapText="1"/>
    </xf>
    <xf numFmtId="0" fontId="14" fillId="7" borderId="3" xfId="0" applyFont="1" applyFill="1" applyBorder="1" applyAlignment="1">
      <alignment horizontal="left" vertical="center"/>
    </xf>
    <xf numFmtId="0" fontId="14" fillId="7" borderId="3" xfId="0" applyFont="1" applyFill="1" applyBorder="1" applyAlignment="1">
      <alignment horizontal="center" vertical="center"/>
    </xf>
    <xf numFmtId="0" fontId="14" fillId="7" borderId="3" xfId="0" applyFont="1" applyFill="1" applyBorder="1" applyAlignment="1">
      <alignment horizontal="left" vertical="center" wrapText="1"/>
    </xf>
    <xf numFmtId="0" fontId="16" fillId="7" borderId="3" xfId="0" applyFont="1" applyFill="1" applyBorder="1" applyAlignment="1">
      <alignment horizontal="left" vertical="center"/>
    </xf>
    <xf numFmtId="0" fontId="5" fillId="5" borderId="0" xfId="0" applyFont="1" applyFill="1" applyAlignment="1">
      <alignment vertical="top" wrapText="1"/>
    </xf>
    <xf numFmtId="0" fontId="3" fillId="2" borderId="0" xfId="0" applyFont="1" applyFill="1" applyAlignment="1">
      <alignment vertical="top" wrapText="1"/>
    </xf>
    <xf numFmtId="0" fontId="2" fillId="0" borderId="0" xfId="0" applyFont="1" applyAlignment="1">
      <alignment vertical="top" wrapText="1"/>
    </xf>
    <xf numFmtId="0" fontId="0" fillId="0" borderId="0" xfId="0" applyAlignment="1">
      <alignment vertical="top" wrapText="1"/>
    </xf>
    <xf numFmtId="0" fontId="6" fillId="3" borderId="0" xfId="0" applyFont="1" applyFill="1" applyAlignment="1">
      <alignment horizontal="left" vertical="top" wrapText="1"/>
    </xf>
    <xf numFmtId="0" fontId="1" fillId="5" borderId="0" xfId="0" applyFont="1" applyFill="1" applyAlignment="1">
      <alignment horizontal="left"/>
    </xf>
    <xf numFmtId="0" fontId="0" fillId="0" borderId="0" xfId="0" applyAlignment="1"/>
    <xf numFmtId="49" fontId="10" fillId="0" borderId="3" xfId="0" applyNumberFormat="1" applyFont="1" applyBorder="1" applyAlignment="1">
      <alignment horizontal="left" vertical="top" wrapText="1"/>
    </xf>
    <xf numFmtId="0" fontId="2" fillId="0" borderId="0" xfId="0" applyFont="1" applyAlignment="1"/>
  </cellXfs>
  <cellStyles count="1">
    <cellStyle name="Normal" xfId="0" builtinId="0"/>
  </cellStyles>
  <dxfs count="16">
    <dxf>
      <font>
        <b/>
        <color rgb="FF006100"/>
      </font>
      <fill>
        <patternFill>
          <bgColor rgb="FFD9EAD3"/>
        </patternFill>
      </fill>
    </dxf>
    <dxf>
      <font>
        <b/>
        <color rgb="FF9C6500"/>
      </font>
      <fill>
        <patternFill>
          <bgColor rgb="FFFFF2CC"/>
        </patternFill>
      </fill>
    </dxf>
    <dxf>
      <font>
        <b/>
        <color rgb="FFC00000"/>
      </font>
      <fill>
        <patternFill>
          <bgColor rgb="FFF4CCCC"/>
        </patternFill>
      </fill>
    </dxf>
    <dxf>
      <fill>
        <patternFill>
          <bgColor rgb="FFFCE4D6"/>
        </patternFill>
      </fill>
    </dxf>
    <dxf>
      <font>
        <strike val="0"/>
        <condense val="0"/>
        <extend val="0"/>
        <outline val="0"/>
        <shadow val="0"/>
        <vertAlign val="baseline"/>
        <sz val="11"/>
        <color theme="1"/>
        <name val="Aptos Narrow"/>
        <family val="2"/>
      </font>
      <numFmt numFmtId="30" formatCode="@"/>
      <fill>
        <patternFill>
          <fgColor indexed="64"/>
          <bgColor auto="1"/>
        </patternFill>
      </fill>
      <alignment horizontal="left" vertical="top" wrapText="1"/>
      <border>
        <left style="thin">
          <color indexed="64"/>
        </left>
        <right style="thin">
          <color indexed="64"/>
        </right>
        <top style="thin">
          <color indexed="64"/>
        </top>
        <bottom style="thin">
          <color indexed="64"/>
        </bottom>
      </border>
    </dxf>
    <dxf>
      <font>
        <name val="Aptos Narrow"/>
        <family val="2"/>
      </font>
      <numFmt numFmtId="30" formatCode="@"/>
      <fill>
        <patternFill>
          <fgColor indexed="64"/>
          <bgColor auto="1"/>
        </patternFill>
      </fill>
      <alignment horizontal="left" vertical="top" wrapText="1"/>
      <border outline="0">
        <left style="thin">
          <color indexed="64"/>
        </left>
        <right style="thin">
          <color indexed="64"/>
        </right>
        <top style="thin">
          <color indexed="64"/>
        </top>
        <bottom style="thin">
          <color indexed="64"/>
        </bottom>
      </border>
    </dxf>
    <dxf>
      <font>
        <strike val="0"/>
        <condense val="0"/>
        <extend val="0"/>
        <outline val="0"/>
        <shadow val="0"/>
        <vertAlign val="baseline"/>
        <sz val="11"/>
        <color theme="1"/>
        <name val="Aptos Narrow"/>
        <family val="2"/>
      </font>
      <numFmt numFmtId="30" formatCode="@"/>
      <alignment horizontal="left" vertical="top" wrapText="1"/>
      <border outline="0">
        <left style="thin">
          <color indexed="64"/>
        </left>
        <right style="thin">
          <color indexed="64"/>
        </right>
        <top style="thin">
          <color indexed="64"/>
        </top>
        <bottom style="thin">
          <color indexed="64"/>
        </bottom>
      </border>
    </dxf>
    <dxf>
      <font>
        <strike val="0"/>
        <condense val="0"/>
        <extend val="0"/>
        <outline val="0"/>
        <shadow val="0"/>
        <vertAlign val="baseline"/>
        <sz val="11"/>
        <color theme="1"/>
        <name val="Aptos Narrow"/>
        <family val="2"/>
      </font>
      <numFmt numFmtId="1" formatCode="0"/>
      <alignment horizontal="center" vertical="top" wrapText="1"/>
      <border outline="0">
        <left style="thin">
          <color indexed="64"/>
        </left>
        <right style="thin">
          <color indexed="64"/>
        </right>
        <top style="thin">
          <color indexed="64"/>
        </top>
        <bottom style="thin">
          <color indexed="64"/>
        </bottom>
      </border>
    </dxf>
    <dxf>
      <font>
        <name val="Aptos Narrow"/>
        <family val="2"/>
      </font>
      <numFmt numFmtId="1" formatCode="0"/>
      <fill>
        <patternFill>
          <fgColor indexed="64"/>
          <bgColor auto="1"/>
        </patternFill>
      </fill>
      <alignment horizontal="center" vertical="top" wrapText="1"/>
      <border outline="0">
        <left style="thin">
          <color indexed="64"/>
        </left>
        <right style="thin">
          <color indexed="64"/>
        </right>
        <top style="thin">
          <color indexed="64"/>
        </top>
        <bottom style="thin">
          <color indexed="64"/>
        </bottom>
      </border>
    </dxf>
    <dxf>
      <border outline="0">
        <bottom style="medium">
          <color rgb="FF1F4E78"/>
        </bottom>
      </border>
    </dxf>
    <dxf>
      <border outline="0">
        <bottom style="thin">
          <color rgb="FFD9D9D9"/>
        </bottom>
      </border>
    </dxf>
    <dxf>
      <fill>
        <patternFill>
          <fgColor indexed="64"/>
          <bgColor auto="1"/>
        </patternFill>
      </fill>
      <alignment horizontal="left" vertical="top" wrapText="1"/>
    </dxf>
    <dxf>
      <font>
        <b/>
        <strike val="0"/>
        <condense val="0"/>
        <extend val="0"/>
        <outline val="0"/>
        <shadow val="0"/>
        <vertAlign val="baseline"/>
        <sz val="11"/>
        <color rgb="FFFFFFFF"/>
        <name val="Calibri"/>
        <family val="2"/>
      </font>
      <fill>
        <patternFill patternType="solid">
          <fgColor indexed="64"/>
          <bgColor rgb="FF345073"/>
        </patternFill>
      </fill>
      <alignment horizontal="center" vertical="center" wrapText="1"/>
    </dxf>
    <dxf>
      <font>
        <b/>
        <color rgb="FF006100"/>
      </font>
      <fill>
        <patternFill>
          <bgColor rgb="FFD9EAD3"/>
        </patternFill>
      </fill>
    </dxf>
    <dxf>
      <font>
        <b/>
        <color rgb="FF9C6500"/>
      </font>
      <fill>
        <patternFill>
          <bgColor rgb="FFFFF2CC"/>
        </patternFill>
      </fill>
    </dxf>
    <dxf>
      <font>
        <b/>
        <color rgb="FFC00000"/>
      </font>
      <fill>
        <patternFill>
          <bgColor rgb="FFF4CCCC"/>
        </patternFill>
      </fill>
    </dxf>
  </dxfs>
  <tableStyles count="0" defaultTableStyle="TableStyleMedium2" defaultPivotStyle="PivotStyleLight16"/>
  <colors>
    <mruColors>
      <color rgb="FF008996"/>
      <color rgb="FF34507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r>
              <a:rPr lang="en-US"/>
              <a:t>PM Plan RAG Mix</a:t>
            </a:r>
          </a:p>
        </c:rich>
      </c:tx>
      <c:overlay val="0"/>
    </c:title>
    <c:autoTitleDeleted val="0"/>
    <c:plotArea>
      <c:layout/>
      <c:pieChart>
        <c:varyColors val="1"/>
        <c:ser>
          <c:idx val="0"/>
          <c:order val="0"/>
          <c:spPr>
            <a:ln>
              <a:prstDash val="solid"/>
            </a:ln>
          </c:spPr>
          <c:cat>
            <c:strRef>
              <c:f>'Executive Dashboard'!$J$9:$J$11</c:f>
              <c:strCache>
                <c:ptCount val="3"/>
                <c:pt idx="0">
                  <c:v>Green</c:v>
                </c:pt>
                <c:pt idx="1">
                  <c:v>Amber</c:v>
                </c:pt>
                <c:pt idx="2">
                  <c:v>Red</c:v>
                </c:pt>
              </c:strCache>
            </c:strRef>
          </c:cat>
          <c:val>
            <c:numRef>
              <c:f>'Executive Dashboard'!$K$9:$K$11</c:f>
              <c:numCache>
                <c:formatCode>General</c:formatCode>
                <c:ptCount val="3"/>
                <c:pt idx="0">
                  <c:v>0</c:v>
                </c:pt>
                <c:pt idx="1">
                  <c:v>0</c:v>
                </c:pt>
                <c:pt idx="2">
                  <c:v>0</c:v>
                </c:pt>
              </c:numCache>
            </c:numRef>
          </c:val>
          <c:extLst>
            <c:ext xmlns:c16="http://schemas.microsoft.com/office/drawing/2014/chart" uri="{C3380CC4-5D6E-409C-BE32-E72D297353CC}">
              <c16:uniqueId val="{00000000-D446-4542-9C03-CD7C34084F93}"/>
            </c:ext>
          </c:extLst>
        </c:ser>
        <c:dLbls>
          <c:showLegendKey val="0"/>
          <c:showVal val="0"/>
          <c:showCatName val="0"/>
          <c:showSerName val="0"/>
          <c:showPercent val="0"/>
          <c:showBubbleSize val="0"/>
          <c:showLeaderLines val="1"/>
        </c:dLbls>
        <c:firstSliceAng val="0"/>
      </c:pieChart>
    </c:plotArea>
    <c:legend>
      <c:legendPos val="r"/>
      <c:overlay val="1"/>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0</xdr:colOff>
      <xdr:row>12</xdr:row>
      <xdr:rowOff>0</xdr:rowOff>
    </xdr:from>
    <xdr:ext cx="2520000" cy="2160000"/>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oneCellAnchor>
</xdr:wsDr>
</file>

<file path=xl/drawings/drawing2.xml><?xml version="1.0" encoding="utf-8"?>
<xdr:wsDr xmlns:xdr="http://schemas.openxmlformats.org/drawingml/2006/spreadsheetDrawing" xmlns:a="http://schemas.openxmlformats.org/drawingml/2006/main">
  <xdr:twoCellAnchor editAs="oneCell">
    <xdr:from>
      <xdr:col>3</xdr:col>
      <xdr:colOff>190500</xdr:colOff>
      <xdr:row>0</xdr:row>
      <xdr:rowOff>47625</xdr:rowOff>
    </xdr:from>
    <xdr:to>
      <xdr:col>3</xdr:col>
      <xdr:colOff>1816735</xdr:colOff>
      <xdr:row>3</xdr:row>
      <xdr:rowOff>39370</xdr:rowOff>
    </xdr:to>
    <xdr:pic>
      <xdr:nvPicPr>
        <xdr:cNvPr id="2" name="Picture 1">
          <a:extLst>
            <a:ext uri="{FF2B5EF4-FFF2-40B4-BE49-F238E27FC236}">
              <a16:creationId xmlns:a16="http://schemas.microsoft.com/office/drawing/2014/main" id="{E4BC4135-161C-F72F-306E-2676256C13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24625" y="47625"/>
          <a:ext cx="1616710" cy="677545"/>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6:E132" totalsRowShown="0" headerRowDxfId="12" dataDxfId="11" headerRowBorderDxfId="9" tableBorderDxfId="10">
  <autoFilter ref="A6:E132" xr:uid="{00000000-0009-0000-0100-000001000000}"/>
  <sortState xmlns:xlrd2="http://schemas.microsoft.com/office/spreadsheetml/2017/richdata2" ref="A7:E132">
    <sortCondition ref="A6:A132"/>
  </sortState>
  <tableColumns count="5">
    <tableColumn id="14" xr3:uid="{00000000-0010-0000-0000-00000E000000}" name="Presentation #" dataDxfId="8"/>
    <tableColumn id="1" xr3:uid="{00000000-0010-0000-0000-000001000000}" name="Presentation Type" dataDxfId="7"/>
    <tableColumn id="25" xr3:uid="{00000000-0010-0000-0000-000019000000}" name="Abstract Title" dataDxfId="6"/>
    <tableColumn id="15" xr3:uid="{00000000-0010-0000-0000-00000F000000}" name="Abstract" dataDxfId="5"/>
    <tableColumn id="2" xr3:uid="{00000000-0010-0000-0000-000002000000}" name="Authors_x000a_Confirmed Presenting Author in Bold, as of 22Aug2026" dataDxfId="4"/>
  </tableColumns>
  <tableStyleInfo name="TableStyleLight9" showFirstColumn="0" showLastColumn="0" showRowStripes="0"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a:ea typeface="Calibri"/>
        <a:cs typeface="Calibri"/>
      </a:majorFont>
      <a:minorFont>
        <a:latin typeface="Calibri"/>
        <a:ea typeface="Calibri"/>
        <a:cs typeface="Calibri"/>
      </a:minorFont>
    </a:fontScheme>
    <a:fmtScheme name="Office">
      <a:fillStyleLst>
        <a:solidFill>
          <a:schemeClr val="phClr"/>
        </a:solidFill>
        <a:solidFill>
          <a:schemeClr val="dk1"/>
        </a:solidFill>
        <a:solidFill>
          <a:schemeClr val="accent1"/>
        </a:solidFill>
      </a:fillStyleLst>
      <a:lnStyleLst>
        <a:ln w="9525">
          <a:solidFill>
            <a:schemeClr val="phClr">
              <a:shade val="95000"/>
              <a:satMod val="105000"/>
            </a:schemeClr>
          </a:solidFill>
          <a:prstDash val="solid"/>
        </a:ln>
        <a:ln w="25400">
          <a:solidFill>
            <a:schemeClr val="phClr"/>
          </a:solidFill>
          <a:prstDash val="solid"/>
        </a:ln>
        <a:ln w="38100">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showGridLines="0" workbookViewId="0">
      <selection sqref="A1:L1"/>
    </sheetView>
  </sheetViews>
  <sheetFormatPr defaultColWidth="8.85546875" defaultRowHeight="15"/>
  <cols>
    <col min="1" max="12" width="16" customWidth="1"/>
  </cols>
  <sheetData>
    <row r="1" spans="1:12" ht="27" customHeight="1">
      <c r="A1" s="29" t="s">
        <v>0</v>
      </c>
      <c r="B1" s="35"/>
      <c r="C1" s="35"/>
      <c r="D1" s="35"/>
      <c r="E1" s="35"/>
      <c r="F1" s="35"/>
      <c r="G1" s="35"/>
      <c r="H1" s="35"/>
      <c r="I1" s="35"/>
      <c r="J1" s="35"/>
      <c r="K1" s="35"/>
      <c r="L1" s="35"/>
    </row>
    <row r="2" spans="1:12">
      <c r="A2" s="31" t="s">
        <v>1</v>
      </c>
      <c r="B2" s="35"/>
      <c r="C2" s="35"/>
      <c r="D2" s="35"/>
      <c r="E2" s="35"/>
      <c r="F2" s="35"/>
      <c r="G2" s="35"/>
      <c r="H2" s="35"/>
      <c r="I2" s="35"/>
      <c r="J2" s="35"/>
      <c r="K2" s="35"/>
      <c r="L2" s="35"/>
    </row>
    <row r="3" spans="1:12">
      <c r="A3" s="1"/>
      <c r="B3" s="1"/>
      <c r="C3" s="1"/>
      <c r="D3" s="1"/>
      <c r="E3" s="1"/>
      <c r="F3" s="1"/>
      <c r="G3" s="1"/>
      <c r="H3" s="1"/>
      <c r="I3" s="1"/>
      <c r="J3" s="1"/>
      <c r="K3" s="1"/>
      <c r="L3" s="1"/>
    </row>
    <row r="4" spans="1:12">
      <c r="A4" s="30" t="s">
        <v>2</v>
      </c>
      <c r="B4" s="35"/>
      <c r="C4" s="30" t="s">
        <v>3</v>
      </c>
      <c r="D4" s="35"/>
      <c r="E4" s="30" t="s">
        <v>4</v>
      </c>
      <c r="F4" s="35"/>
      <c r="G4" s="30" t="s">
        <v>5</v>
      </c>
      <c r="H4" s="35"/>
      <c r="I4" s="30" t="s">
        <v>6</v>
      </c>
      <c r="J4" s="35"/>
      <c r="K4" s="30" t="s">
        <v>7</v>
      </c>
      <c r="L4" s="35"/>
    </row>
    <row r="5" spans="1:12">
      <c r="A5" s="33">
        <f>COUNTA(#REF!)</f>
        <v>1</v>
      </c>
      <c r="B5" s="35"/>
      <c r="C5" s="33" t="e">
        <f>COUNTIF(#REF!,"Complete")</f>
        <v>#REF!</v>
      </c>
      <c r="D5" s="35"/>
      <c r="E5" s="33" t="e">
        <f>COUNTIF(#REF!,"In Progress")</f>
        <v>#REF!</v>
      </c>
      <c r="F5" s="35"/>
      <c r="G5" s="33" t="e">
        <f>COUNTIF(#REF!,"Blocked")</f>
        <v>#REF!</v>
      </c>
      <c r="H5" s="35"/>
      <c r="I5" s="33" t="e">
        <f>COUNTIF(#REF!,"Red")</f>
        <v>#REF!</v>
      </c>
      <c r="J5" s="35"/>
      <c r="K5" s="33" t="e">
        <f>COUNTIF(#REF!,"Yes")</f>
        <v>#REF!</v>
      </c>
      <c r="L5" s="35"/>
    </row>
    <row r="6" spans="1:12">
      <c r="A6" s="35"/>
      <c r="B6" s="35"/>
      <c r="C6" s="35"/>
      <c r="D6" s="35"/>
      <c r="E6" s="35"/>
      <c r="F6" s="35"/>
      <c r="G6" s="35"/>
      <c r="H6" s="35"/>
      <c r="I6" s="35"/>
      <c r="J6" s="35"/>
      <c r="K6" s="35"/>
      <c r="L6" s="35"/>
    </row>
    <row r="7" spans="1:12">
      <c r="A7" s="1"/>
      <c r="B7" s="1"/>
      <c r="C7" s="1"/>
      <c r="D7" s="1"/>
      <c r="E7" s="1"/>
      <c r="F7" s="1"/>
      <c r="G7" s="1"/>
      <c r="H7" s="1"/>
      <c r="I7" s="1"/>
      <c r="J7" s="1"/>
      <c r="K7" s="1"/>
      <c r="L7" s="1"/>
    </row>
    <row r="8" spans="1:12" ht="37.5" customHeight="1">
      <c r="A8" s="9" t="s">
        <v>8</v>
      </c>
      <c r="B8" s="1"/>
      <c r="C8" s="1"/>
      <c r="D8" s="9" t="s">
        <v>9</v>
      </c>
      <c r="E8" s="1"/>
      <c r="F8" s="1"/>
      <c r="G8" s="1"/>
      <c r="H8" s="1"/>
      <c r="I8" s="1"/>
      <c r="J8" s="10" t="s">
        <v>10</v>
      </c>
      <c r="K8" s="1"/>
      <c r="L8" s="1"/>
    </row>
    <row r="9" spans="1:12" ht="30" customHeight="1">
      <c r="A9" s="2" t="s">
        <v>11</v>
      </c>
      <c r="B9" s="3">
        <f>IFERROR(COUNTIF(#REF!,"Complete")/COUNTA(#REF!),0)</f>
        <v>0</v>
      </c>
      <c r="C9" s="1"/>
      <c r="D9" s="10" t="s">
        <v>12</v>
      </c>
      <c r="E9" s="10" t="s">
        <v>13</v>
      </c>
      <c r="F9" s="10" t="s">
        <v>14</v>
      </c>
      <c r="G9" s="10" t="s">
        <v>15</v>
      </c>
      <c r="H9" s="10" t="s">
        <v>16</v>
      </c>
      <c r="I9" s="1"/>
      <c r="J9" s="1" t="s">
        <v>17</v>
      </c>
      <c r="K9" s="1" t="e">
        <f>COUNTIF(#REF!,"Green")</f>
        <v>#REF!</v>
      </c>
      <c r="L9" s="1"/>
    </row>
    <row r="10" spans="1:12" ht="30" customHeight="1">
      <c r="A10" s="2" t="s">
        <v>18</v>
      </c>
      <c r="B10" s="3">
        <f>IFERROR(COUNTIF(#REF!,"Complete")/COUNTA(#REF!),0)</f>
        <v>0</v>
      </c>
      <c r="C10" s="1"/>
      <c r="D10" s="1" t="s">
        <v>19</v>
      </c>
      <c r="E10" s="4" t="s">
        <v>20</v>
      </c>
      <c r="F10" s="1" t="s">
        <v>21</v>
      </c>
      <c r="G10" s="1" t="s">
        <v>4</v>
      </c>
      <c r="H10" s="1" t="s">
        <v>22</v>
      </c>
      <c r="I10" s="1"/>
      <c r="J10" s="1" t="s">
        <v>23</v>
      </c>
      <c r="K10" s="1" t="e">
        <f>COUNTIF(#REF!,"Amber")</f>
        <v>#REF!</v>
      </c>
      <c r="L10" s="1"/>
    </row>
    <row r="11" spans="1:12" ht="30" customHeight="1">
      <c r="A11" s="2" t="s">
        <v>24</v>
      </c>
      <c r="B11" s="3">
        <f>IFERROR(COUNTIF(#REF!,"Yes")/COUNTIF(#REF!,"&lt;&gt;"),0)</f>
        <v>0</v>
      </c>
      <c r="C11" s="1"/>
      <c r="D11" s="1" t="s">
        <v>25</v>
      </c>
      <c r="E11" s="4" t="s">
        <v>26</v>
      </c>
      <c r="F11" s="1" t="s">
        <v>27</v>
      </c>
      <c r="G11" s="1" t="s">
        <v>28</v>
      </c>
      <c r="H11" s="1" t="s">
        <v>23</v>
      </c>
      <c r="I11" s="1"/>
      <c r="J11" s="1" t="s">
        <v>22</v>
      </c>
      <c r="K11" s="1" t="e">
        <f>COUNTIF(#REF!,"Red")</f>
        <v>#REF!</v>
      </c>
      <c r="L11" s="1"/>
    </row>
    <row r="12" spans="1:12" ht="60" customHeight="1">
      <c r="A12" s="2" t="s">
        <v>29</v>
      </c>
      <c r="B12" s="3">
        <f>IFERROR(COUNTIF(#REF!,"Yes")/COUNTIF(#REF!,"&lt;&gt;"),0)</f>
        <v>0</v>
      </c>
      <c r="C12" s="1"/>
      <c r="D12" s="1" t="s">
        <v>30</v>
      </c>
      <c r="E12" s="4" t="s">
        <v>31</v>
      </c>
      <c r="F12" s="1" t="s">
        <v>32</v>
      </c>
      <c r="G12" s="1" t="s">
        <v>28</v>
      </c>
      <c r="H12" s="1" t="s">
        <v>22</v>
      </c>
      <c r="I12" s="1"/>
      <c r="J12" s="1"/>
      <c r="K12" s="1"/>
      <c r="L12" s="1"/>
    </row>
    <row r="13" spans="1:12" ht="30" customHeight="1">
      <c r="A13" s="2" t="s">
        <v>33</v>
      </c>
      <c r="B13" s="3">
        <f>IFERROR(COUNTIF(#REF!,"Yes")/COUNTA(#REF!),0)</f>
        <v>0</v>
      </c>
      <c r="C13" s="1"/>
      <c r="D13" s="1" t="s">
        <v>34</v>
      </c>
      <c r="E13" s="4" t="s">
        <v>35</v>
      </c>
      <c r="F13" s="1" t="s">
        <v>32</v>
      </c>
      <c r="G13" s="1" t="s">
        <v>28</v>
      </c>
      <c r="H13" s="1" t="s">
        <v>22</v>
      </c>
      <c r="I13" s="1"/>
      <c r="J13" s="1"/>
      <c r="K13" s="1"/>
      <c r="L13" s="1"/>
    </row>
    <row r="14" spans="1:12" ht="30" customHeight="1">
      <c r="A14" s="1"/>
      <c r="B14" s="1"/>
      <c r="C14" s="1"/>
      <c r="D14" s="1" t="s">
        <v>36</v>
      </c>
      <c r="E14" s="4" t="s">
        <v>37</v>
      </c>
      <c r="F14" s="1" t="s">
        <v>32</v>
      </c>
      <c r="G14" s="1" t="s">
        <v>28</v>
      </c>
      <c r="H14" s="1" t="s">
        <v>17</v>
      </c>
      <c r="I14" s="1"/>
      <c r="J14" s="1"/>
      <c r="K14" s="1"/>
      <c r="L14" s="1"/>
    </row>
    <row r="15" spans="1:12" ht="30" customHeight="1">
      <c r="A15" s="1"/>
      <c r="B15" s="1"/>
      <c r="C15" s="1"/>
      <c r="D15" s="1" t="s">
        <v>38</v>
      </c>
      <c r="E15" s="4" t="s">
        <v>39</v>
      </c>
      <c r="F15" s="1" t="s">
        <v>40</v>
      </c>
      <c r="G15" s="1" t="s">
        <v>28</v>
      </c>
      <c r="H15" s="1" t="s">
        <v>17</v>
      </c>
      <c r="I15" s="1"/>
      <c r="J15" s="1"/>
      <c r="K15" s="1"/>
      <c r="L15" s="1"/>
    </row>
    <row r="16" spans="1:12" ht="45" customHeight="1">
      <c r="A16" s="9" t="s">
        <v>41</v>
      </c>
      <c r="B16" s="1"/>
      <c r="C16" s="1"/>
      <c r="D16" s="1" t="s">
        <v>42</v>
      </c>
      <c r="E16" s="4" t="s">
        <v>43</v>
      </c>
      <c r="F16" s="1" t="s">
        <v>44</v>
      </c>
      <c r="G16" s="1" t="s">
        <v>28</v>
      </c>
      <c r="H16" s="1" t="s">
        <v>17</v>
      </c>
      <c r="I16" s="1"/>
      <c r="J16" s="1"/>
      <c r="K16" s="1"/>
      <c r="L16" s="1"/>
    </row>
    <row r="17" spans="1:12">
      <c r="A17" s="32" t="s">
        <v>45</v>
      </c>
      <c r="B17" s="35"/>
      <c r="C17" s="35"/>
      <c r="D17" s="35"/>
      <c r="E17" s="35"/>
      <c r="F17" s="35"/>
      <c r="G17" s="1"/>
      <c r="H17" s="1"/>
      <c r="I17" s="1"/>
      <c r="J17" s="1"/>
      <c r="K17" s="1"/>
      <c r="L17" s="1"/>
    </row>
    <row r="18" spans="1:12">
      <c r="A18" s="32" t="s">
        <v>46</v>
      </c>
      <c r="B18" s="35"/>
      <c r="C18" s="35"/>
      <c r="D18" s="35"/>
      <c r="E18" s="35"/>
      <c r="F18" s="35"/>
      <c r="G18" s="1"/>
      <c r="H18" s="1"/>
      <c r="I18" s="1"/>
      <c r="J18" s="1"/>
      <c r="K18" s="1"/>
      <c r="L18" s="1"/>
    </row>
    <row r="19" spans="1:12">
      <c r="A19" s="32" t="s">
        <v>47</v>
      </c>
      <c r="B19" s="35"/>
      <c r="C19" s="35"/>
      <c r="D19" s="35"/>
      <c r="E19" s="35"/>
      <c r="F19" s="35"/>
      <c r="G19" s="1"/>
      <c r="H19" s="1"/>
      <c r="I19" s="1"/>
      <c r="J19" s="1"/>
      <c r="K19" s="1"/>
      <c r="L19" s="1"/>
    </row>
    <row r="20" spans="1:12">
      <c r="A20" s="32" t="s">
        <v>48</v>
      </c>
      <c r="B20" s="35"/>
      <c r="C20" s="35"/>
      <c r="D20" s="35"/>
      <c r="E20" s="35"/>
      <c r="F20" s="35"/>
      <c r="G20" s="1"/>
      <c r="H20" s="1"/>
      <c r="I20" s="1"/>
      <c r="J20" s="1"/>
      <c r="K20" s="1"/>
      <c r="L20" s="1"/>
    </row>
    <row r="21" spans="1:12">
      <c r="A21" s="32" t="s">
        <v>49</v>
      </c>
      <c r="B21" s="35"/>
      <c r="C21" s="35"/>
      <c r="D21" s="35"/>
      <c r="E21" s="35"/>
      <c r="F21" s="35"/>
      <c r="G21" s="1"/>
      <c r="H21" s="1"/>
      <c r="I21" s="1"/>
      <c r="J21" s="1"/>
      <c r="K21" s="1"/>
      <c r="L21" s="1"/>
    </row>
  </sheetData>
  <mergeCells count="19">
    <mergeCell ref="A21:F21"/>
    <mergeCell ref="K5:L6"/>
    <mergeCell ref="A4:B4"/>
    <mergeCell ref="G4:H4"/>
    <mergeCell ref="I4:J4"/>
    <mergeCell ref="A5:B6"/>
    <mergeCell ref="G5:H6"/>
    <mergeCell ref="I5:J6"/>
    <mergeCell ref="A17:F17"/>
    <mergeCell ref="A20:F20"/>
    <mergeCell ref="A19:F19"/>
    <mergeCell ref="C5:D6"/>
    <mergeCell ref="E5:F6"/>
    <mergeCell ref="A18:F18"/>
    <mergeCell ref="A1:L1"/>
    <mergeCell ref="K4:L4"/>
    <mergeCell ref="C4:D4"/>
    <mergeCell ref="A2:L2"/>
    <mergeCell ref="E4:F4"/>
  </mergeCells>
  <conditionalFormatting sqref="H10:H16">
    <cfRule type="expression" dxfId="15" priority="1">
      <formula>H10="Red"</formula>
    </cfRule>
    <cfRule type="expression" dxfId="14" priority="2">
      <formula>H10="Amber"</formula>
    </cfRule>
    <cfRule type="expression" dxfId="13" priority="3">
      <formula>H10="Green"</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32"/>
  <sheetViews>
    <sheetView showGridLines="0" tabSelected="1" topLeftCell="A17" zoomScale="78" zoomScaleNormal="78" workbookViewId="0">
      <selection activeCell="C11" sqref="C11"/>
    </sheetView>
  </sheetViews>
  <sheetFormatPr defaultColWidth="8.85546875" defaultRowHeight="15"/>
  <cols>
    <col min="1" max="1" width="14.7109375" style="8" customWidth="1"/>
    <col min="2" max="2" width="19.28515625" style="8" customWidth="1"/>
    <col min="3" max="3" width="65.7109375" style="16" customWidth="1"/>
    <col min="4" max="4" width="106.28515625" style="13" customWidth="1"/>
    <col min="5" max="5" width="34.7109375" customWidth="1"/>
  </cols>
  <sheetData>
    <row r="1" spans="1:5" ht="18" customHeight="1">
      <c r="A1" s="25" t="s">
        <v>50</v>
      </c>
      <c r="B1" s="26"/>
      <c r="C1" s="27"/>
    </row>
    <row r="2" spans="1:5" ht="18" customHeight="1">
      <c r="A2" s="25" t="s">
        <v>51</v>
      </c>
      <c r="B2" s="26"/>
      <c r="C2" s="27"/>
    </row>
    <row r="3" spans="1:5" ht="18" customHeight="1">
      <c r="A3" s="28" t="s">
        <v>52</v>
      </c>
      <c r="B3" s="26"/>
      <c r="C3" s="27"/>
    </row>
    <row r="4" spans="1:5">
      <c r="A4" s="22"/>
    </row>
    <row r="6" spans="1:5" ht="45.75" thickBot="1">
      <c r="A6" s="23" t="s">
        <v>53</v>
      </c>
      <c r="B6" s="23" t="s">
        <v>54</v>
      </c>
      <c r="C6" s="23" t="s">
        <v>55</v>
      </c>
      <c r="D6" s="23" t="s">
        <v>56</v>
      </c>
      <c r="E6" s="24" t="s">
        <v>57</v>
      </c>
    </row>
    <row r="7" spans="1:5" ht="360">
      <c r="A7" s="14">
        <v>1</v>
      </c>
      <c r="B7" s="18" t="s">
        <v>58</v>
      </c>
      <c r="C7" s="15" t="s">
        <v>59</v>
      </c>
      <c r="D7" s="17" t="s">
        <v>60</v>
      </c>
      <c r="E7" s="19" t="s">
        <v>61</v>
      </c>
    </row>
    <row r="8" spans="1:5" ht="315">
      <c r="A8" s="14">
        <v>2</v>
      </c>
      <c r="B8" s="18" t="s">
        <v>58</v>
      </c>
      <c r="C8" s="15" t="s">
        <v>62</v>
      </c>
      <c r="D8" s="17" t="s">
        <v>63</v>
      </c>
      <c r="E8" s="17" t="s">
        <v>64</v>
      </c>
    </row>
    <row r="9" spans="1:5" ht="315">
      <c r="A9" s="14">
        <v>3</v>
      </c>
      <c r="B9" s="18" t="s">
        <v>58</v>
      </c>
      <c r="C9" s="15" t="s">
        <v>65</v>
      </c>
      <c r="D9" s="17" t="s">
        <v>66</v>
      </c>
      <c r="E9" s="17" t="s">
        <v>67</v>
      </c>
    </row>
    <row r="10" spans="1:5" ht="345">
      <c r="A10" s="14">
        <v>4</v>
      </c>
      <c r="B10" s="18" t="s">
        <v>68</v>
      </c>
      <c r="C10" s="15" t="s">
        <v>69</v>
      </c>
      <c r="D10" s="17" t="s">
        <v>70</v>
      </c>
      <c r="E10" s="21" t="s">
        <v>71</v>
      </c>
    </row>
    <row r="11" spans="1:5" ht="330">
      <c r="A11" s="14">
        <v>5</v>
      </c>
      <c r="B11" s="18" t="s">
        <v>58</v>
      </c>
      <c r="C11" s="15" t="s">
        <v>72</v>
      </c>
      <c r="D11" s="17" t="s">
        <v>73</v>
      </c>
      <c r="E11" s="17" t="s">
        <v>74</v>
      </c>
    </row>
    <row r="12" spans="1:5" ht="345">
      <c r="A12" s="14">
        <v>6</v>
      </c>
      <c r="B12" s="18" t="s">
        <v>58</v>
      </c>
      <c r="C12" s="15" t="s">
        <v>75</v>
      </c>
      <c r="D12" s="17" t="s">
        <v>76</v>
      </c>
      <c r="E12" s="17" t="s">
        <v>77</v>
      </c>
    </row>
    <row r="13" spans="1:5" ht="330">
      <c r="A13" s="14">
        <v>7</v>
      </c>
      <c r="B13" s="18" t="s">
        <v>58</v>
      </c>
      <c r="C13" s="15" t="s">
        <v>78</v>
      </c>
      <c r="D13" s="17" t="s">
        <v>79</v>
      </c>
      <c r="E13" s="17" t="s">
        <v>80</v>
      </c>
    </row>
    <row r="14" spans="1:5" ht="360">
      <c r="A14" s="14">
        <v>8</v>
      </c>
      <c r="B14" s="18" t="s">
        <v>58</v>
      </c>
      <c r="C14" s="15" t="s">
        <v>81</v>
      </c>
      <c r="D14" s="17" t="s">
        <v>82</v>
      </c>
      <c r="E14" s="21" t="s">
        <v>83</v>
      </c>
    </row>
    <row r="15" spans="1:5" ht="360">
      <c r="A15" s="14">
        <v>9</v>
      </c>
      <c r="B15" s="18" t="s">
        <v>58</v>
      </c>
      <c r="C15" s="15" t="s">
        <v>84</v>
      </c>
      <c r="D15" s="17" t="s">
        <v>85</v>
      </c>
      <c r="E15" s="17" t="s">
        <v>86</v>
      </c>
    </row>
    <row r="16" spans="1:5" ht="360">
      <c r="A16" s="14">
        <v>10</v>
      </c>
      <c r="B16" s="18" t="s">
        <v>58</v>
      </c>
      <c r="C16" s="15" t="s">
        <v>87</v>
      </c>
      <c r="D16" s="17" t="s">
        <v>88</v>
      </c>
      <c r="E16" s="17" t="s">
        <v>89</v>
      </c>
    </row>
    <row r="17" spans="1:5" ht="345">
      <c r="A17" s="14">
        <v>11</v>
      </c>
      <c r="B17" s="18" t="s">
        <v>58</v>
      </c>
      <c r="C17" s="15" t="s">
        <v>90</v>
      </c>
      <c r="D17" s="17" t="s">
        <v>91</v>
      </c>
      <c r="E17" s="21" t="s">
        <v>92</v>
      </c>
    </row>
    <row r="18" spans="1:5" ht="390">
      <c r="A18" s="14">
        <v>12</v>
      </c>
      <c r="B18" s="18" t="s">
        <v>58</v>
      </c>
      <c r="C18" s="15" t="s">
        <v>93</v>
      </c>
      <c r="D18" s="17" t="s">
        <v>94</v>
      </c>
      <c r="E18" s="17" t="s">
        <v>95</v>
      </c>
    </row>
    <row r="19" spans="1:5" ht="285">
      <c r="A19" s="14">
        <v>13</v>
      </c>
      <c r="B19" s="18" t="s">
        <v>58</v>
      </c>
      <c r="C19" s="15" t="s">
        <v>96</v>
      </c>
      <c r="D19" s="17" t="s">
        <v>97</v>
      </c>
      <c r="E19" s="17" t="s">
        <v>98</v>
      </c>
    </row>
    <row r="20" spans="1:5" ht="345">
      <c r="A20" s="14">
        <v>14</v>
      </c>
      <c r="B20" s="18" t="s">
        <v>58</v>
      </c>
      <c r="C20" s="15" t="s">
        <v>99</v>
      </c>
      <c r="D20" s="17" t="s">
        <v>100</v>
      </c>
      <c r="E20" s="17" t="s">
        <v>101</v>
      </c>
    </row>
    <row r="21" spans="1:5" ht="330">
      <c r="A21" s="14">
        <v>15</v>
      </c>
      <c r="B21" s="18" t="s">
        <v>58</v>
      </c>
      <c r="C21" s="15" t="s">
        <v>102</v>
      </c>
      <c r="D21" s="17" t="s">
        <v>103</v>
      </c>
      <c r="E21" s="17" t="s">
        <v>104</v>
      </c>
    </row>
    <row r="22" spans="1:5" ht="300">
      <c r="A22" s="14">
        <v>16</v>
      </c>
      <c r="B22" s="18" t="s">
        <v>58</v>
      </c>
      <c r="C22" s="15" t="s">
        <v>105</v>
      </c>
      <c r="D22" s="17" t="s">
        <v>106</v>
      </c>
      <c r="E22" s="17" t="s">
        <v>104</v>
      </c>
    </row>
    <row r="23" spans="1:5" ht="300">
      <c r="A23" s="14">
        <v>17</v>
      </c>
      <c r="B23" s="18" t="s">
        <v>58</v>
      </c>
      <c r="C23" s="15" t="s">
        <v>107</v>
      </c>
      <c r="D23" s="17" t="s">
        <v>108</v>
      </c>
      <c r="E23" s="17" t="s">
        <v>109</v>
      </c>
    </row>
    <row r="24" spans="1:5" ht="360">
      <c r="A24" s="14">
        <v>18</v>
      </c>
      <c r="B24" s="18" t="s">
        <v>58</v>
      </c>
      <c r="C24" s="15" t="s">
        <v>110</v>
      </c>
      <c r="D24" s="17" t="s">
        <v>111</v>
      </c>
      <c r="E24" s="17" t="s">
        <v>112</v>
      </c>
    </row>
    <row r="25" spans="1:5" ht="315">
      <c r="A25" s="14">
        <v>19</v>
      </c>
      <c r="B25" s="18" t="s">
        <v>58</v>
      </c>
      <c r="C25" s="15" t="s">
        <v>113</v>
      </c>
      <c r="D25" s="17" t="s">
        <v>114</v>
      </c>
      <c r="E25" s="17" t="s">
        <v>115</v>
      </c>
    </row>
    <row r="26" spans="1:5" ht="330">
      <c r="A26" s="14">
        <v>20</v>
      </c>
      <c r="B26" s="18" t="s">
        <v>58</v>
      </c>
      <c r="C26" s="15" t="s">
        <v>116</v>
      </c>
      <c r="D26" s="17" t="s">
        <v>117</v>
      </c>
      <c r="E26" s="17" t="s">
        <v>118</v>
      </c>
    </row>
    <row r="27" spans="1:5" ht="315">
      <c r="A27" s="14">
        <v>21</v>
      </c>
      <c r="B27" s="18" t="s">
        <v>58</v>
      </c>
      <c r="C27" s="15" t="s">
        <v>119</v>
      </c>
      <c r="D27" s="17" t="s">
        <v>120</v>
      </c>
      <c r="E27" s="17" t="s">
        <v>121</v>
      </c>
    </row>
    <row r="28" spans="1:5" ht="300">
      <c r="A28" s="14">
        <v>22</v>
      </c>
      <c r="B28" s="18" t="s">
        <v>58</v>
      </c>
      <c r="C28" s="15" t="s">
        <v>122</v>
      </c>
      <c r="D28" s="17" t="s">
        <v>123</v>
      </c>
      <c r="E28" s="17" t="s">
        <v>124</v>
      </c>
    </row>
    <row r="29" spans="1:5" ht="345">
      <c r="A29" s="14">
        <v>23</v>
      </c>
      <c r="B29" s="18" t="s">
        <v>68</v>
      </c>
      <c r="C29" s="15" t="s">
        <v>125</v>
      </c>
      <c r="D29" s="17" t="s">
        <v>126</v>
      </c>
      <c r="E29" s="17" t="s">
        <v>127</v>
      </c>
    </row>
    <row r="30" spans="1:5" ht="315">
      <c r="A30" s="14">
        <v>24</v>
      </c>
      <c r="B30" s="18" t="s">
        <v>58</v>
      </c>
      <c r="C30" s="15" t="s">
        <v>128</v>
      </c>
      <c r="D30" s="17" t="s">
        <v>129</v>
      </c>
      <c r="E30" s="17" t="s">
        <v>130</v>
      </c>
    </row>
    <row r="31" spans="1:5" ht="375">
      <c r="A31" s="14">
        <v>25</v>
      </c>
      <c r="B31" s="18" t="s">
        <v>58</v>
      </c>
      <c r="C31" s="15" t="s">
        <v>131</v>
      </c>
      <c r="D31" s="17" t="s">
        <v>132</v>
      </c>
      <c r="E31" s="17" t="s">
        <v>133</v>
      </c>
    </row>
    <row r="32" spans="1:5" ht="345">
      <c r="A32" s="14">
        <v>26</v>
      </c>
      <c r="B32" s="18" t="s">
        <v>58</v>
      </c>
      <c r="C32" s="15" t="s">
        <v>134</v>
      </c>
      <c r="D32" s="17" t="s">
        <v>135</v>
      </c>
      <c r="E32" s="17" t="s">
        <v>136</v>
      </c>
    </row>
    <row r="33" spans="1:5" ht="375">
      <c r="A33" s="14">
        <v>27</v>
      </c>
      <c r="B33" s="18" t="s">
        <v>58</v>
      </c>
      <c r="C33" s="15" t="s">
        <v>137</v>
      </c>
      <c r="D33" s="17" t="s">
        <v>138</v>
      </c>
      <c r="E33" s="17" t="s">
        <v>139</v>
      </c>
    </row>
    <row r="34" spans="1:5" ht="409.5">
      <c r="A34" s="14">
        <v>28</v>
      </c>
      <c r="B34" s="18" t="s">
        <v>58</v>
      </c>
      <c r="C34" s="15" t="s">
        <v>140</v>
      </c>
      <c r="D34" s="17" t="s">
        <v>141</v>
      </c>
      <c r="E34" s="17" t="s">
        <v>142</v>
      </c>
    </row>
    <row r="35" spans="1:5" ht="330">
      <c r="A35" s="14">
        <v>29</v>
      </c>
      <c r="B35" s="18" t="s">
        <v>58</v>
      </c>
      <c r="C35" s="15" t="s">
        <v>143</v>
      </c>
      <c r="D35" s="17" t="s">
        <v>144</v>
      </c>
      <c r="E35" s="17" t="s">
        <v>145</v>
      </c>
    </row>
    <row r="36" spans="1:5" ht="345">
      <c r="A36" s="14">
        <v>30</v>
      </c>
      <c r="B36" s="18" t="s">
        <v>68</v>
      </c>
      <c r="C36" s="15" t="s">
        <v>146</v>
      </c>
      <c r="D36" s="17" t="s">
        <v>147</v>
      </c>
      <c r="E36" s="17" t="s">
        <v>148</v>
      </c>
    </row>
    <row r="37" spans="1:5" ht="390">
      <c r="A37" s="14">
        <v>31</v>
      </c>
      <c r="B37" s="18" t="s">
        <v>58</v>
      </c>
      <c r="C37" s="15" t="s">
        <v>149</v>
      </c>
      <c r="D37" s="17" t="s">
        <v>150</v>
      </c>
      <c r="E37" s="17" t="s">
        <v>151</v>
      </c>
    </row>
    <row r="38" spans="1:5" ht="345">
      <c r="A38" s="14">
        <v>32</v>
      </c>
      <c r="B38" s="18" t="s">
        <v>58</v>
      </c>
      <c r="C38" s="15" t="s">
        <v>152</v>
      </c>
      <c r="D38" s="17" t="s">
        <v>153</v>
      </c>
      <c r="E38" s="17" t="s">
        <v>154</v>
      </c>
    </row>
    <row r="39" spans="1:5" ht="409.5">
      <c r="A39" s="14">
        <v>33</v>
      </c>
      <c r="B39" s="18" t="s">
        <v>58</v>
      </c>
      <c r="C39" s="15" t="s">
        <v>155</v>
      </c>
      <c r="D39" s="17" t="s">
        <v>156</v>
      </c>
      <c r="E39" s="17" t="s">
        <v>157</v>
      </c>
    </row>
    <row r="40" spans="1:5" ht="375">
      <c r="A40" s="14">
        <v>34</v>
      </c>
      <c r="B40" s="18" t="s">
        <v>58</v>
      </c>
      <c r="C40" s="15" t="s">
        <v>158</v>
      </c>
      <c r="D40" s="17" t="s">
        <v>159</v>
      </c>
      <c r="E40" s="17" t="s">
        <v>160</v>
      </c>
    </row>
    <row r="41" spans="1:5" ht="360">
      <c r="A41" s="14">
        <v>35</v>
      </c>
      <c r="B41" s="18" t="s">
        <v>58</v>
      </c>
      <c r="C41" s="15" t="s">
        <v>161</v>
      </c>
      <c r="D41" s="17" t="s">
        <v>162</v>
      </c>
      <c r="E41" s="17" t="s">
        <v>163</v>
      </c>
    </row>
    <row r="42" spans="1:5" ht="360">
      <c r="A42" s="14">
        <v>36</v>
      </c>
      <c r="B42" s="18" t="s">
        <v>58</v>
      </c>
      <c r="C42" s="15" t="s">
        <v>164</v>
      </c>
      <c r="D42" s="17" t="s">
        <v>165</v>
      </c>
      <c r="E42" s="17" t="s">
        <v>166</v>
      </c>
    </row>
    <row r="43" spans="1:5" ht="360">
      <c r="A43" s="14">
        <v>37</v>
      </c>
      <c r="B43" s="18" t="s">
        <v>58</v>
      </c>
      <c r="C43" s="15" t="s">
        <v>167</v>
      </c>
      <c r="D43" s="17" t="s">
        <v>168</v>
      </c>
      <c r="E43" s="17" t="s">
        <v>169</v>
      </c>
    </row>
    <row r="44" spans="1:5" ht="360">
      <c r="A44" s="14">
        <v>38</v>
      </c>
      <c r="B44" s="18" t="s">
        <v>58</v>
      </c>
      <c r="C44" s="15" t="s">
        <v>170</v>
      </c>
      <c r="D44" s="17" t="s">
        <v>171</v>
      </c>
      <c r="E44" s="17" t="s">
        <v>172</v>
      </c>
    </row>
    <row r="45" spans="1:5" ht="345">
      <c r="A45" s="14">
        <v>39</v>
      </c>
      <c r="B45" s="18" t="s">
        <v>58</v>
      </c>
      <c r="C45" s="15" t="s">
        <v>173</v>
      </c>
      <c r="D45" s="17" t="s">
        <v>174</v>
      </c>
      <c r="E45" s="17" t="s">
        <v>175</v>
      </c>
    </row>
    <row r="46" spans="1:5" ht="330">
      <c r="A46" s="14">
        <v>40</v>
      </c>
      <c r="B46" s="18" t="s">
        <v>58</v>
      </c>
      <c r="C46" s="15" t="s">
        <v>176</v>
      </c>
      <c r="D46" s="17" t="s">
        <v>177</v>
      </c>
      <c r="E46" s="17" t="s">
        <v>178</v>
      </c>
    </row>
    <row r="47" spans="1:5" ht="375">
      <c r="A47" s="14">
        <v>41</v>
      </c>
      <c r="B47" s="18" t="s">
        <v>68</v>
      </c>
      <c r="C47" s="15" t="s">
        <v>179</v>
      </c>
      <c r="D47" s="17" t="s">
        <v>180</v>
      </c>
      <c r="E47" s="17" t="s">
        <v>181</v>
      </c>
    </row>
    <row r="48" spans="1:5" ht="345">
      <c r="A48" s="14">
        <v>42</v>
      </c>
      <c r="B48" s="18" t="s">
        <v>58</v>
      </c>
      <c r="C48" s="15" t="s">
        <v>182</v>
      </c>
      <c r="D48" s="17" t="s">
        <v>183</v>
      </c>
      <c r="E48" s="17" t="s">
        <v>184</v>
      </c>
    </row>
    <row r="49" spans="1:5" ht="375">
      <c r="A49" s="14">
        <v>43</v>
      </c>
      <c r="B49" s="18" t="s">
        <v>58</v>
      </c>
      <c r="C49" s="15" t="s">
        <v>185</v>
      </c>
      <c r="D49" s="17" t="s">
        <v>186</v>
      </c>
      <c r="E49" s="17" t="s">
        <v>187</v>
      </c>
    </row>
    <row r="50" spans="1:5" ht="345">
      <c r="A50" s="14">
        <v>44</v>
      </c>
      <c r="B50" s="18" t="s">
        <v>58</v>
      </c>
      <c r="C50" s="15" t="s">
        <v>188</v>
      </c>
      <c r="D50" s="17" t="s">
        <v>189</v>
      </c>
      <c r="E50" s="17" t="s">
        <v>190</v>
      </c>
    </row>
    <row r="51" spans="1:5" ht="360">
      <c r="A51" s="14">
        <v>45</v>
      </c>
      <c r="B51" s="18" t="s">
        <v>68</v>
      </c>
      <c r="C51" s="15" t="s">
        <v>191</v>
      </c>
      <c r="D51" s="17" t="s">
        <v>192</v>
      </c>
      <c r="E51" s="17" t="s">
        <v>193</v>
      </c>
    </row>
    <row r="52" spans="1:5" ht="330">
      <c r="A52" s="14">
        <v>46</v>
      </c>
      <c r="B52" s="18" t="s">
        <v>58</v>
      </c>
      <c r="C52" s="15" t="s">
        <v>194</v>
      </c>
      <c r="D52" s="17" t="s">
        <v>195</v>
      </c>
      <c r="E52" s="17" t="s">
        <v>196</v>
      </c>
    </row>
    <row r="53" spans="1:5" ht="345">
      <c r="A53" s="14">
        <v>47</v>
      </c>
      <c r="B53" s="18" t="s">
        <v>58</v>
      </c>
      <c r="C53" s="15" t="s">
        <v>197</v>
      </c>
      <c r="D53" s="17" t="s">
        <v>198</v>
      </c>
      <c r="E53" s="17" t="s">
        <v>199</v>
      </c>
    </row>
    <row r="54" spans="1:5" ht="360">
      <c r="A54" s="14">
        <v>48</v>
      </c>
      <c r="B54" s="18" t="s">
        <v>58</v>
      </c>
      <c r="C54" s="15" t="s">
        <v>200</v>
      </c>
      <c r="D54" s="17" t="s">
        <v>201</v>
      </c>
      <c r="E54" s="17" t="s">
        <v>202</v>
      </c>
    </row>
    <row r="55" spans="1:5" ht="360">
      <c r="A55" s="14">
        <v>49</v>
      </c>
      <c r="B55" s="18" t="s">
        <v>58</v>
      </c>
      <c r="C55" s="15" t="s">
        <v>203</v>
      </c>
      <c r="D55" s="17" t="s">
        <v>204</v>
      </c>
      <c r="E55" s="21" t="s">
        <v>205</v>
      </c>
    </row>
    <row r="56" spans="1:5" ht="375">
      <c r="A56" s="14">
        <v>50</v>
      </c>
      <c r="B56" s="18" t="s">
        <v>58</v>
      </c>
      <c r="C56" s="15" t="s">
        <v>206</v>
      </c>
      <c r="D56" s="17" t="s">
        <v>207</v>
      </c>
      <c r="E56" s="21" t="s">
        <v>205</v>
      </c>
    </row>
    <row r="57" spans="1:5" ht="345">
      <c r="A57" s="14">
        <v>51</v>
      </c>
      <c r="B57" s="18" t="s">
        <v>58</v>
      </c>
      <c r="C57" s="15" t="s">
        <v>208</v>
      </c>
      <c r="D57" s="17" t="s">
        <v>209</v>
      </c>
      <c r="E57" s="17" t="s">
        <v>210</v>
      </c>
    </row>
    <row r="58" spans="1:5" ht="345">
      <c r="A58" s="14">
        <v>52</v>
      </c>
      <c r="B58" s="18" t="s">
        <v>58</v>
      </c>
      <c r="C58" s="15" t="s">
        <v>211</v>
      </c>
      <c r="D58" s="17" t="s">
        <v>212</v>
      </c>
      <c r="E58" s="17" t="s">
        <v>213</v>
      </c>
    </row>
    <row r="59" spans="1:5" ht="360">
      <c r="A59" s="14">
        <v>53</v>
      </c>
      <c r="B59" s="18" t="s">
        <v>58</v>
      </c>
      <c r="C59" s="15" t="s">
        <v>214</v>
      </c>
      <c r="D59" s="17" t="s">
        <v>215</v>
      </c>
      <c r="E59" s="17" t="s">
        <v>216</v>
      </c>
    </row>
    <row r="60" spans="1:5" ht="345">
      <c r="A60" s="14">
        <v>54</v>
      </c>
      <c r="B60" s="18" t="s">
        <v>58</v>
      </c>
      <c r="C60" s="15" t="s">
        <v>217</v>
      </c>
      <c r="D60" s="17" t="s">
        <v>218</v>
      </c>
      <c r="E60" s="17" t="s">
        <v>219</v>
      </c>
    </row>
    <row r="61" spans="1:5" ht="360">
      <c r="A61" s="14">
        <v>55</v>
      </c>
      <c r="B61" s="18" t="s">
        <v>58</v>
      </c>
      <c r="C61" s="15" t="s">
        <v>220</v>
      </c>
      <c r="D61" s="17" t="s">
        <v>221</v>
      </c>
      <c r="E61" s="17" t="s">
        <v>222</v>
      </c>
    </row>
    <row r="62" spans="1:5" ht="345">
      <c r="A62" s="14">
        <v>56</v>
      </c>
      <c r="B62" s="18" t="s">
        <v>58</v>
      </c>
      <c r="C62" s="15" t="s">
        <v>223</v>
      </c>
      <c r="D62" s="17" t="s">
        <v>224</v>
      </c>
      <c r="E62" s="17" t="s">
        <v>225</v>
      </c>
    </row>
    <row r="63" spans="1:5" ht="330">
      <c r="A63" s="14">
        <v>57</v>
      </c>
      <c r="B63" s="18" t="s">
        <v>58</v>
      </c>
      <c r="C63" s="15" t="s">
        <v>226</v>
      </c>
      <c r="D63" s="17" t="s">
        <v>227</v>
      </c>
      <c r="E63" s="17" t="s">
        <v>225</v>
      </c>
    </row>
    <row r="64" spans="1:5" ht="345">
      <c r="A64" s="14">
        <v>58</v>
      </c>
      <c r="B64" s="18" t="s">
        <v>68</v>
      </c>
      <c r="C64" s="15" t="s">
        <v>228</v>
      </c>
      <c r="D64" s="17" t="s">
        <v>229</v>
      </c>
      <c r="E64" s="17" t="s">
        <v>230</v>
      </c>
    </row>
    <row r="65" spans="1:5" ht="330">
      <c r="A65" s="14">
        <v>59</v>
      </c>
      <c r="B65" s="18" t="s">
        <v>68</v>
      </c>
      <c r="C65" s="15" t="s">
        <v>231</v>
      </c>
      <c r="D65" s="17" t="s">
        <v>232</v>
      </c>
      <c r="E65" s="17" t="s">
        <v>233</v>
      </c>
    </row>
    <row r="66" spans="1:5" ht="330">
      <c r="A66" s="14">
        <v>60</v>
      </c>
      <c r="B66" s="18" t="s">
        <v>58</v>
      </c>
      <c r="C66" s="15" t="s">
        <v>234</v>
      </c>
      <c r="D66" s="17" t="s">
        <v>235</v>
      </c>
      <c r="E66" s="17" t="s">
        <v>236</v>
      </c>
    </row>
    <row r="67" spans="1:5" ht="375">
      <c r="A67" s="14">
        <v>61</v>
      </c>
      <c r="B67" s="18" t="s">
        <v>58</v>
      </c>
      <c r="C67" s="15" t="s">
        <v>237</v>
      </c>
      <c r="D67" s="17" t="s">
        <v>238</v>
      </c>
      <c r="E67" s="17" t="s">
        <v>239</v>
      </c>
    </row>
    <row r="68" spans="1:5" ht="315">
      <c r="A68" s="14">
        <v>62</v>
      </c>
      <c r="B68" s="18" t="s">
        <v>58</v>
      </c>
      <c r="C68" s="15" t="s">
        <v>240</v>
      </c>
      <c r="D68" s="17" t="s">
        <v>241</v>
      </c>
      <c r="E68" s="17" t="s">
        <v>242</v>
      </c>
    </row>
    <row r="69" spans="1:5" ht="345">
      <c r="A69" s="14">
        <v>63</v>
      </c>
      <c r="B69" s="18" t="s">
        <v>58</v>
      </c>
      <c r="C69" s="15" t="s">
        <v>243</v>
      </c>
      <c r="D69" s="17" t="s">
        <v>244</v>
      </c>
      <c r="E69" s="17" t="s">
        <v>245</v>
      </c>
    </row>
    <row r="70" spans="1:5" ht="345">
      <c r="A70" s="14">
        <v>64</v>
      </c>
      <c r="B70" s="18" t="s">
        <v>58</v>
      </c>
      <c r="C70" s="15" t="s">
        <v>246</v>
      </c>
      <c r="D70" s="17" t="s">
        <v>247</v>
      </c>
      <c r="E70" s="17" t="s">
        <v>248</v>
      </c>
    </row>
    <row r="71" spans="1:5" ht="330">
      <c r="A71" s="14">
        <v>66</v>
      </c>
      <c r="B71" s="18" t="s">
        <v>58</v>
      </c>
      <c r="C71" s="15" t="s">
        <v>249</v>
      </c>
      <c r="D71" s="17" t="s">
        <v>250</v>
      </c>
      <c r="E71" s="17" t="s">
        <v>251</v>
      </c>
    </row>
    <row r="72" spans="1:5" ht="390">
      <c r="A72" s="14">
        <v>67</v>
      </c>
      <c r="B72" s="18" t="s">
        <v>58</v>
      </c>
      <c r="C72" s="15" t="s">
        <v>252</v>
      </c>
      <c r="D72" s="17" t="s">
        <v>253</v>
      </c>
      <c r="E72" s="17" t="s">
        <v>254</v>
      </c>
    </row>
    <row r="73" spans="1:5" ht="345">
      <c r="A73" s="14">
        <v>69</v>
      </c>
      <c r="B73" s="18" t="s">
        <v>58</v>
      </c>
      <c r="C73" s="15" t="s">
        <v>255</v>
      </c>
      <c r="D73" s="17" t="s">
        <v>256</v>
      </c>
      <c r="E73" s="17" t="s">
        <v>257</v>
      </c>
    </row>
    <row r="74" spans="1:5" ht="330">
      <c r="A74" s="14">
        <v>70</v>
      </c>
      <c r="B74" s="18" t="s">
        <v>58</v>
      </c>
      <c r="C74" s="15" t="s">
        <v>258</v>
      </c>
      <c r="D74" s="17" t="s">
        <v>259</v>
      </c>
      <c r="E74" s="17" t="s">
        <v>260</v>
      </c>
    </row>
    <row r="75" spans="1:5" ht="330">
      <c r="A75" s="14">
        <v>71</v>
      </c>
      <c r="B75" s="18" t="s">
        <v>58</v>
      </c>
      <c r="C75" s="15" t="s">
        <v>261</v>
      </c>
      <c r="D75" s="17" t="s">
        <v>262</v>
      </c>
      <c r="E75" s="17" t="s">
        <v>263</v>
      </c>
    </row>
    <row r="76" spans="1:5" ht="360">
      <c r="A76" s="14">
        <v>72</v>
      </c>
      <c r="B76" s="18" t="s">
        <v>68</v>
      </c>
      <c r="C76" s="15" t="s">
        <v>264</v>
      </c>
      <c r="D76" s="17" t="s">
        <v>265</v>
      </c>
      <c r="E76" s="17" t="s">
        <v>266</v>
      </c>
    </row>
    <row r="77" spans="1:5" ht="360">
      <c r="A77" s="14">
        <v>73</v>
      </c>
      <c r="B77" s="18" t="s">
        <v>58</v>
      </c>
      <c r="C77" s="15" t="s">
        <v>267</v>
      </c>
      <c r="D77" s="17" t="s">
        <v>268</v>
      </c>
      <c r="E77" s="17" t="s">
        <v>269</v>
      </c>
    </row>
    <row r="78" spans="1:5" ht="375">
      <c r="A78" s="14">
        <v>74</v>
      </c>
      <c r="B78" s="18" t="s">
        <v>58</v>
      </c>
      <c r="C78" s="15" t="s">
        <v>270</v>
      </c>
      <c r="D78" s="17" t="s">
        <v>271</v>
      </c>
      <c r="E78" s="17" t="s">
        <v>272</v>
      </c>
    </row>
    <row r="79" spans="1:5" ht="360">
      <c r="A79" s="14">
        <v>75</v>
      </c>
      <c r="B79" s="18" t="s">
        <v>58</v>
      </c>
      <c r="C79" s="15" t="s">
        <v>273</v>
      </c>
      <c r="D79" s="17" t="s">
        <v>274</v>
      </c>
      <c r="E79" s="17" t="s">
        <v>275</v>
      </c>
    </row>
    <row r="80" spans="1:5" ht="330">
      <c r="A80" s="14">
        <v>76</v>
      </c>
      <c r="B80" s="18" t="s">
        <v>58</v>
      </c>
      <c r="C80" s="15" t="s">
        <v>276</v>
      </c>
      <c r="D80" s="17" t="s">
        <v>277</v>
      </c>
      <c r="E80" s="17" t="s">
        <v>278</v>
      </c>
    </row>
    <row r="81" spans="1:5" ht="375">
      <c r="A81" s="14">
        <v>77</v>
      </c>
      <c r="B81" s="18" t="s">
        <v>58</v>
      </c>
      <c r="C81" s="15" t="s">
        <v>279</v>
      </c>
      <c r="D81" s="17" t="s">
        <v>280</v>
      </c>
      <c r="E81" s="17" t="s">
        <v>281</v>
      </c>
    </row>
    <row r="82" spans="1:5" ht="390">
      <c r="A82" s="14">
        <v>78</v>
      </c>
      <c r="B82" s="18" t="s">
        <v>58</v>
      </c>
      <c r="C82" s="15" t="s">
        <v>282</v>
      </c>
      <c r="D82" s="17" t="s">
        <v>283</v>
      </c>
      <c r="E82" s="17" t="s">
        <v>284</v>
      </c>
    </row>
    <row r="83" spans="1:5" ht="345">
      <c r="A83" s="14">
        <v>79</v>
      </c>
      <c r="B83" s="18" t="s">
        <v>58</v>
      </c>
      <c r="C83" s="15" t="s">
        <v>285</v>
      </c>
      <c r="D83" s="17" t="s">
        <v>286</v>
      </c>
      <c r="E83" s="21" t="s">
        <v>287</v>
      </c>
    </row>
    <row r="84" spans="1:5" ht="300">
      <c r="A84" s="14">
        <v>80</v>
      </c>
      <c r="B84" s="18" t="s">
        <v>58</v>
      </c>
      <c r="C84" s="15" t="s">
        <v>288</v>
      </c>
      <c r="D84" s="17" t="s">
        <v>289</v>
      </c>
      <c r="E84" s="17" t="s">
        <v>290</v>
      </c>
    </row>
    <row r="85" spans="1:5" ht="345">
      <c r="A85" s="14">
        <v>81</v>
      </c>
      <c r="B85" s="18" t="s">
        <v>58</v>
      </c>
      <c r="C85" s="15" t="s">
        <v>291</v>
      </c>
      <c r="D85" s="17" t="s">
        <v>292</v>
      </c>
      <c r="E85" s="17" t="s">
        <v>293</v>
      </c>
    </row>
    <row r="86" spans="1:5" ht="345">
      <c r="A86" s="14">
        <v>82</v>
      </c>
      <c r="B86" s="18" t="s">
        <v>58</v>
      </c>
      <c r="C86" s="15" t="s">
        <v>294</v>
      </c>
      <c r="D86" s="17" t="s">
        <v>295</v>
      </c>
      <c r="E86" s="17" t="s">
        <v>296</v>
      </c>
    </row>
    <row r="87" spans="1:5" ht="345">
      <c r="A87" s="14">
        <v>83</v>
      </c>
      <c r="B87" s="18" t="s">
        <v>58</v>
      </c>
      <c r="C87" s="15" t="s">
        <v>297</v>
      </c>
      <c r="D87" s="17" t="s">
        <v>298</v>
      </c>
      <c r="E87" s="17" t="s">
        <v>299</v>
      </c>
    </row>
    <row r="88" spans="1:5" ht="300">
      <c r="A88" s="14">
        <v>84</v>
      </c>
      <c r="B88" s="18" t="s">
        <v>68</v>
      </c>
      <c r="C88" s="15" t="s">
        <v>300</v>
      </c>
      <c r="D88" s="17" t="s">
        <v>301</v>
      </c>
      <c r="E88" s="17" t="s">
        <v>302</v>
      </c>
    </row>
    <row r="89" spans="1:5" ht="315">
      <c r="A89" s="14">
        <v>85</v>
      </c>
      <c r="B89" s="18" t="s">
        <v>58</v>
      </c>
      <c r="C89" s="15" t="s">
        <v>303</v>
      </c>
      <c r="D89" s="17" t="s">
        <v>304</v>
      </c>
      <c r="E89" s="17" t="s">
        <v>305</v>
      </c>
    </row>
    <row r="90" spans="1:5" ht="345">
      <c r="A90" s="14">
        <v>86</v>
      </c>
      <c r="B90" s="18" t="s">
        <v>68</v>
      </c>
      <c r="C90" s="15" t="s">
        <v>306</v>
      </c>
      <c r="D90" s="17" t="s">
        <v>307</v>
      </c>
      <c r="E90" s="17" t="s">
        <v>308</v>
      </c>
    </row>
    <row r="91" spans="1:5" ht="315">
      <c r="A91" s="14">
        <v>87</v>
      </c>
      <c r="B91" s="18" t="s">
        <v>58</v>
      </c>
      <c r="C91" s="15" t="s">
        <v>309</v>
      </c>
      <c r="D91" s="17" t="s">
        <v>310</v>
      </c>
      <c r="E91" s="17" t="s">
        <v>311</v>
      </c>
    </row>
    <row r="92" spans="1:5" ht="345">
      <c r="A92" s="14">
        <v>88</v>
      </c>
      <c r="B92" s="18" t="s">
        <v>58</v>
      </c>
      <c r="C92" s="15" t="s">
        <v>312</v>
      </c>
      <c r="D92" s="17" t="s">
        <v>313</v>
      </c>
      <c r="E92" s="17" t="s">
        <v>314</v>
      </c>
    </row>
    <row r="93" spans="1:5" ht="345">
      <c r="A93" s="14">
        <v>89</v>
      </c>
      <c r="B93" s="18" t="s">
        <v>58</v>
      </c>
      <c r="C93" s="15" t="s">
        <v>315</v>
      </c>
      <c r="D93" s="17" t="s">
        <v>316</v>
      </c>
      <c r="E93" s="17" t="s">
        <v>317</v>
      </c>
    </row>
    <row r="94" spans="1:5" ht="345">
      <c r="A94" s="14">
        <v>90</v>
      </c>
      <c r="B94" s="18" t="s">
        <v>58</v>
      </c>
      <c r="C94" s="15" t="s">
        <v>318</v>
      </c>
      <c r="D94" s="17" t="s">
        <v>319</v>
      </c>
      <c r="E94" s="17" t="s">
        <v>320</v>
      </c>
    </row>
    <row r="95" spans="1:5" ht="360">
      <c r="A95" s="14">
        <v>91</v>
      </c>
      <c r="B95" s="18" t="s">
        <v>58</v>
      </c>
      <c r="C95" s="15" t="s">
        <v>321</v>
      </c>
      <c r="D95" s="17" t="s">
        <v>322</v>
      </c>
      <c r="E95" s="17" t="s">
        <v>323</v>
      </c>
    </row>
    <row r="96" spans="1:5" ht="360">
      <c r="A96" s="14">
        <v>92</v>
      </c>
      <c r="B96" s="18" t="s">
        <v>58</v>
      </c>
      <c r="C96" s="15" t="s">
        <v>324</v>
      </c>
      <c r="D96" s="17" t="s">
        <v>325</v>
      </c>
      <c r="E96" s="17" t="s">
        <v>326</v>
      </c>
    </row>
    <row r="97" spans="1:5" ht="330">
      <c r="A97" s="14">
        <v>93</v>
      </c>
      <c r="B97" s="18" t="s">
        <v>58</v>
      </c>
      <c r="C97" s="15" t="s">
        <v>327</v>
      </c>
      <c r="D97" s="17" t="s">
        <v>328</v>
      </c>
      <c r="E97" s="17" t="s">
        <v>329</v>
      </c>
    </row>
    <row r="98" spans="1:5" ht="330">
      <c r="A98" s="14">
        <v>94</v>
      </c>
      <c r="B98" s="18" t="s">
        <v>58</v>
      </c>
      <c r="C98" s="15" t="s">
        <v>330</v>
      </c>
      <c r="D98" s="17" t="s">
        <v>331</v>
      </c>
      <c r="E98" s="17" t="s">
        <v>332</v>
      </c>
    </row>
    <row r="99" spans="1:5" ht="345">
      <c r="A99" s="14">
        <v>95</v>
      </c>
      <c r="B99" s="18" t="s">
        <v>58</v>
      </c>
      <c r="C99" s="15" t="s">
        <v>333</v>
      </c>
      <c r="D99" s="17" t="s">
        <v>334</v>
      </c>
      <c r="E99" s="17" t="s">
        <v>335</v>
      </c>
    </row>
    <row r="100" spans="1:5" ht="330">
      <c r="A100" s="14">
        <v>96</v>
      </c>
      <c r="B100" s="18" t="s">
        <v>58</v>
      </c>
      <c r="C100" s="15" t="s">
        <v>336</v>
      </c>
      <c r="D100" s="17" t="s">
        <v>337</v>
      </c>
      <c r="E100" s="17" t="s">
        <v>338</v>
      </c>
    </row>
    <row r="101" spans="1:5" ht="360">
      <c r="A101" s="14">
        <v>97</v>
      </c>
      <c r="B101" s="18" t="s">
        <v>58</v>
      </c>
      <c r="C101" s="15" t="s">
        <v>339</v>
      </c>
      <c r="D101" s="17" t="s">
        <v>340</v>
      </c>
      <c r="E101" s="17" t="s">
        <v>341</v>
      </c>
    </row>
    <row r="102" spans="1:5" ht="330">
      <c r="A102" s="14">
        <v>98</v>
      </c>
      <c r="B102" s="18" t="s">
        <v>58</v>
      </c>
      <c r="C102" s="15" t="s">
        <v>342</v>
      </c>
      <c r="D102" s="17" t="s">
        <v>343</v>
      </c>
      <c r="E102" s="17" t="s">
        <v>344</v>
      </c>
    </row>
    <row r="103" spans="1:5" ht="345">
      <c r="A103" s="14">
        <v>99</v>
      </c>
      <c r="B103" s="18" t="s">
        <v>58</v>
      </c>
      <c r="C103" s="15" t="s">
        <v>345</v>
      </c>
      <c r="D103" s="17" t="s">
        <v>346</v>
      </c>
      <c r="E103" s="17" t="s">
        <v>347</v>
      </c>
    </row>
    <row r="104" spans="1:5" ht="345">
      <c r="A104" s="14">
        <v>100</v>
      </c>
      <c r="B104" s="18" t="s">
        <v>58</v>
      </c>
      <c r="C104" s="15" t="s">
        <v>348</v>
      </c>
      <c r="D104" s="17" t="s">
        <v>349</v>
      </c>
      <c r="E104" s="17" t="s">
        <v>350</v>
      </c>
    </row>
    <row r="105" spans="1:5" ht="315">
      <c r="A105" s="14">
        <v>101</v>
      </c>
      <c r="B105" s="18" t="s">
        <v>58</v>
      </c>
      <c r="C105" s="15" t="s">
        <v>351</v>
      </c>
      <c r="D105" s="17" t="s">
        <v>352</v>
      </c>
      <c r="E105" s="17" t="s">
        <v>353</v>
      </c>
    </row>
    <row r="106" spans="1:5" ht="300">
      <c r="A106" s="14">
        <v>102</v>
      </c>
      <c r="B106" s="18" t="s">
        <v>58</v>
      </c>
      <c r="C106" s="15" t="s">
        <v>354</v>
      </c>
      <c r="D106" s="17" t="s">
        <v>355</v>
      </c>
      <c r="E106" s="17" t="s">
        <v>356</v>
      </c>
    </row>
    <row r="107" spans="1:5" ht="409.5">
      <c r="A107" s="14">
        <v>103</v>
      </c>
      <c r="B107" s="18" t="s">
        <v>58</v>
      </c>
      <c r="C107" s="15" t="s">
        <v>357</v>
      </c>
      <c r="D107" s="17" t="s">
        <v>358</v>
      </c>
      <c r="E107" s="17" t="s">
        <v>359</v>
      </c>
    </row>
    <row r="108" spans="1:5" ht="330">
      <c r="A108" s="14">
        <v>104</v>
      </c>
      <c r="B108" s="18" t="s">
        <v>58</v>
      </c>
      <c r="C108" s="15" t="s">
        <v>360</v>
      </c>
      <c r="D108" s="17" t="s">
        <v>361</v>
      </c>
      <c r="E108" s="17" t="s">
        <v>362</v>
      </c>
    </row>
    <row r="109" spans="1:5" ht="330">
      <c r="A109" s="14">
        <v>105</v>
      </c>
      <c r="B109" s="18" t="s">
        <v>58</v>
      </c>
      <c r="C109" s="15" t="s">
        <v>363</v>
      </c>
      <c r="D109" s="17" t="s">
        <v>364</v>
      </c>
      <c r="E109" s="17" t="s">
        <v>365</v>
      </c>
    </row>
    <row r="110" spans="1:5" ht="330">
      <c r="A110" s="14">
        <v>106</v>
      </c>
      <c r="B110" s="18" t="s">
        <v>58</v>
      </c>
      <c r="C110" s="15" t="s">
        <v>366</v>
      </c>
      <c r="D110" s="17" t="s">
        <v>367</v>
      </c>
      <c r="E110" s="17" t="s">
        <v>368</v>
      </c>
    </row>
    <row r="111" spans="1:5" ht="330">
      <c r="A111" s="14">
        <v>107</v>
      </c>
      <c r="B111" s="18" t="s">
        <v>68</v>
      </c>
      <c r="C111" s="15" t="s">
        <v>369</v>
      </c>
      <c r="D111" s="17" t="s">
        <v>370</v>
      </c>
      <c r="E111" s="17" t="s">
        <v>371</v>
      </c>
    </row>
    <row r="112" spans="1:5" ht="345">
      <c r="A112" s="14">
        <v>108</v>
      </c>
      <c r="B112" s="18" t="s">
        <v>58</v>
      </c>
      <c r="C112" s="15" t="s">
        <v>372</v>
      </c>
      <c r="D112" s="17" t="s">
        <v>373</v>
      </c>
      <c r="E112" s="17" t="s">
        <v>374</v>
      </c>
    </row>
    <row r="113" spans="1:5" ht="355.5" customHeight="1">
      <c r="A113" s="14">
        <v>109</v>
      </c>
      <c r="B113" s="18" t="s">
        <v>58</v>
      </c>
      <c r="C113" s="15" t="s">
        <v>375</v>
      </c>
      <c r="D113" s="17" t="s">
        <v>376</v>
      </c>
      <c r="E113" s="17" t="s">
        <v>377</v>
      </c>
    </row>
    <row r="114" spans="1:5" ht="315.75" customHeight="1">
      <c r="A114" s="14">
        <v>110</v>
      </c>
      <c r="B114" s="18" t="s">
        <v>58</v>
      </c>
      <c r="C114" s="15" t="s">
        <v>378</v>
      </c>
      <c r="D114" s="17" t="s">
        <v>379</v>
      </c>
      <c r="E114" s="17" t="s">
        <v>380</v>
      </c>
    </row>
    <row r="115" spans="1:5" ht="360">
      <c r="A115" s="14">
        <v>111</v>
      </c>
      <c r="B115" s="18" t="s">
        <v>58</v>
      </c>
      <c r="C115" s="15" t="s">
        <v>381</v>
      </c>
      <c r="D115" s="17" t="s">
        <v>382</v>
      </c>
      <c r="E115" s="17" t="s">
        <v>383</v>
      </c>
    </row>
    <row r="116" spans="1:5" ht="360">
      <c r="A116" s="14">
        <v>112</v>
      </c>
      <c r="B116" s="18" t="s">
        <v>58</v>
      </c>
      <c r="C116" s="15" t="s">
        <v>384</v>
      </c>
      <c r="D116" s="17" t="s">
        <v>385</v>
      </c>
      <c r="E116" s="17" t="s">
        <v>386</v>
      </c>
    </row>
    <row r="117" spans="1:5" ht="375">
      <c r="A117" s="14">
        <v>113</v>
      </c>
      <c r="B117" s="18" t="s">
        <v>58</v>
      </c>
      <c r="C117" s="15" t="s">
        <v>387</v>
      </c>
      <c r="D117" s="17" t="s">
        <v>388</v>
      </c>
      <c r="E117" s="17" t="s">
        <v>389</v>
      </c>
    </row>
    <row r="118" spans="1:5" ht="375">
      <c r="A118" s="14">
        <v>114</v>
      </c>
      <c r="B118" s="18" t="s">
        <v>58</v>
      </c>
      <c r="C118" s="15" t="s">
        <v>390</v>
      </c>
      <c r="D118" s="17" t="s">
        <v>391</v>
      </c>
      <c r="E118" s="17" t="s">
        <v>392</v>
      </c>
    </row>
    <row r="119" spans="1:5" ht="360">
      <c r="A119" s="14">
        <v>115</v>
      </c>
      <c r="B119" s="18" t="s">
        <v>58</v>
      </c>
      <c r="C119" s="15" t="s">
        <v>393</v>
      </c>
      <c r="D119" s="17" t="s">
        <v>394</v>
      </c>
      <c r="E119" s="17" t="s">
        <v>395</v>
      </c>
    </row>
    <row r="120" spans="1:5" ht="390">
      <c r="A120" s="14">
        <v>116</v>
      </c>
      <c r="B120" s="18" t="s">
        <v>58</v>
      </c>
      <c r="C120" s="15" t="s">
        <v>396</v>
      </c>
      <c r="D120" s="17" t="s">
        <v>397</v>
      </c>
      <c r="E120" s="17" t="s">
        <v>398</v>
      </c>
    </row>
    <row r="121" spans="1:5" ht="285">
      <c r="A121" s="14">
        <v>117</v>
      </c>
      <c r="B121" s="18" t="s">
        <v>58</v>
      </c>
      <c r="C121" s="15" t="s">
        <v>399</v>
      </c>
      <c r="D121" s="17" t="s">
        <v>400</v>
      </c>
      <c r="E121" s="17" t="s">
        <v>401</v>
      </c>
    </row>
    <row r="122" spans="1:5" ht="345">
      <c r="A122" s="14">
        <v>118</v>
      </c>
      <c r="B122" s="18" t="s">
        <v>68</v>
      </c>
      <c r="C122" s="15" t="s">
        <v>402</v>
      </c>
      <c r="D122" s="17" t="s">
        <v>403</v>
      </c>
      <c r="E122" s="17" t="s">
        <v>404</v>
      </c>
    </row>
    <row r="123" spans="1:5" ht="375">
      <c r="A123" s="14">
        <v>119</v>
      </c>
      <c r="B123" s="18" t="s">
        <v>68</v>
      </c>
      <c r="C123" s="15" t="s">
        <v>405</v>
      </c>
      <c r="D123" s="17" t="s">
        <v>406</v>
      </c>
      <c r="E123" s="36" t="s">
        <v>407</v>
      </c>
    </row>
    <row r="124" spans="1:5" ht="360">
      <c r="A124" s="14">
        <v>120</v>
      </c>
      <c r="B124" s="18" t="s">
        <v>408</v>
      </c>
      <c r="C124" s="15" t="s">
        <v>409</v>
      </c>
      <c r="D124" s="17" t="s">
        <v>410</v>
      </c>
      <c r="E124" s="17" t="s">
        <v>411</v>
      </c>
    </row>
    <row r="125" spans="1:5" ht="345">
      <c r="A125" s="14">
        <v>121</v>
      </c>
      <c r="B125" s="18" t="s">
        <v>408</v>
      </c>
      <c r="C125" s="15" t="s">
        <v>412</v>
      </c>
      <c r="D125" s="17" t="s">
        <v>413</v>
      </c>
      <c r="E125" s="17" t="s">
        <v>414</v>
      </c>
    </row>
    <row r="126" spans="1:5" ht="375">
      <c r="A126" s="14">
        <v>122</v>
      </c>
      <c r="B126" s="18" t="s">
        <v>408</v>
      </c>
      <c r="C126" s="15" t="s">
        <v>415</v>
      </c>
      <c r="D126" s="17" t="s">
        <v>416</v>
      </c>
      <c r="E126" s="17" t="s">
        <v>417</v>
      </c>
    </row>
    <row r="127" spans="1:5" ht="360">
      <c r="A127" s="14">
        <v>124</v>
      </c>
      <c r="B127" s="18" t="s">
        <v>408</v>
      </c>
      <c r="C127" s="15" t="s">
        <v>418</v>
      </c>
      <c r="D127" s="17" t="s">
        <v>419</v>
      </c>
      <c r="E127" s="17" t="s">
        <v>420</v>
      </c>
    </row>
    <row r="128" spans="1:5" ht="345">
      <c r="A128" s="14">
        <v>125</v>
      </c>
      <c r="B128" s="18" t="s">
        <v>408</v>
      </c>
      <c r="C128" s="15" t="s">
        <v>421</v>
      </c>
      <c r="D128" s="17" t="s">
        <v>422</v>
      </c>
      <c r="E128" s="17" t="s">
        <v>423</v>
      </c>
    </row>
    <row r="129" spans="1:5" ht="345">
      <c r="A129" s="14">
        <v>126</v>
      </c>
      <c r="B129" s="18" t="s">
        <v>408</v>
      </c>
      <c r="C129" s="15" t="s">
        <v>424</v>
      </c>
      <c r="D129" s="17" t="s">
        <v>425</v>
      </c>
      <c r="E129" s="17" t="s">
        <v>426</v>
      </c>
    </row>
    <row r="130" spans="1:5" ht="345">
      <c r="A130" s="14">
        <v>127</v>
      </c>
      <c r="B130" s="18" t="s">
        <v>408</v>
      </c>
      <c r="C130" s="15" t="s">
        <v>427</v>
      </c>
      <c r="D130" s="17" t="s">
        <v>428</v>
      </c>
      <c r="E130" s="17" t="s">
        <v>429</v>
      </c>
    </row>
    <row r="131" spans="1:5" ht="360">
      <c r="A131" s="14">
        <v>128</v>
      </c>
      <c r="B131" s="18" t="s">
        <v>408</v>
      </c>
      <c r="C131" s="15" t="s">
        <v>430</v>
      </c>
      <c r="D131" s="17" t="s">
        <v>431</v>
      </c>
      <c r="E131" s="17" t="s">
        <v>432</v>
      </c>
    </row>
    <row r="132" spans="1:5" ht="345">
      <c r="A132" s="14">
        <v>129</v>
      </c>
      <c r="B132" s="18" t="s">
        <v>408</v>
      </c>
      <c r="C132" s="15" t="s">
        <v>433</v>
      </c>
      <c r="D132" s="17" t="s">
        <v>434</v>
      </c>
      <c r="E132" s="20" t="s">
        <v>435</v>
      </c>
    </row>
  </sheetData>
  <pageMargins left="0.7" right="0.7" top="0.75" bottom="0.75" header="0.3" footer="0.3"/>
  <pageSetup orientation="portrait"/>
  <drawing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9"/>
  <sheetViews>
    <sheetView showGridLines="0" workbookViewId="0">
      <selection sqref="A1:J1"/>
    </sheetView>
  </sheetViews>
  <sheetFormatPr defaultColWidth="8.85546875" defaultRowHeight="15"/>
  <cols>
    <col min="1" max="1" width="12" customWidth="1"/>
    <col min="2" max="2" width="14" customWidth="1"/>
    <col min="3" max="3" width="46" customWidth="1"/>
    <col min="4" max="6" width="12" customWidth="1"/>
    <col min="7" max="7" width="18" customWidth="1"/>
    <col min="8" max="8" width="48" customWidth="1"/>
    <col min="9" max="9" width="35" customWidth="1"/>
    <col min="10" max="10" width="14" customWidth="1"/>
    <col min="11" max="11" width="15" customWidth="1"/>
    <col min="12" max="12" width="10" customWidth="1"/>
    <col min="13" max="13" width="42" customWidth="1"/>
  </cols>
  <sheetData>
    <row r="1" spans="1:13" ht="21" customHeight="1">
      <c r="A1" s="34" t="s">
        <v>436</v>
      </c>
      <c r="B1" s="35"/>
      <c r="C1" s="35"/>
      <c r="D1" s="35"/>
      <c r="E1" s="35"/>
      <c r="F1" s="35"/>
      <c r="G1" s="35"/>
      <c r="H1" s="35"/>
      <c r="I1" s="35"/>
      <c r="J1" s="35"/>
    </row>
    <row r="2" spans="1:13">
      <c r="A2" s="37" t="s">
        <v>437</v>
      </c>
      <c r="B2" s="35"/>
      <c r="C2" s="35"/>
      <c r="D2" s="35"/>
      <c r="E2" s="35"/>
      <c r="F2" s="35"/>
      <c r="G2" s="35"/>
      <c r="H2" s="35"/>
      <c r="I2" s="35"/>
      <c r="J2" s="35"/>
    </row>
    <row r="4" spans="1:13" ht="30" customHeight="1">
      <c r="A4" s="7" t="s">
        <v>438</v>
      </c>
      <c r="B4" s="7" t="s">
        <v>439</v>
      </c>
      <c r="C4" s="7" t="s">
        <v>440</v>
      </c>
      <c r="D4" s="7" t="s">
        <v>441</v>
      </c>
      <c r="E4" s="7" t="s">
        <v>442</v>
      </c>
      <c r="F4" s="7" t="s">
        <v>443</v>
      </c>
      <c r="G4" s="7" t="s">
        <v>14</v>
      </c>
      <c r="H4" s="7" t="s">
        <v>444</v>
      </c>
      <c r="I4" s="7" t="s">
        <v>445</v>
      </c>
      <c r="J4" s="7" t="s">
        <v>446</v>
      </c>
      <c r="K4" s="7" t="s">
        <v>15</v>
      </c>
      <c r="L4" s="7" t="s">
        <v>16</v>
      </c>
      <c r="M4" s="7" t="s">
        <v>447</v>
      </c>
    </row>
    <row r="5" spans="1:13" ht="30" customHeight="1">
      <c r="A5" s="5" t="s">
        <v>448</v>
      </c>
      <c r="B5" s="5" t="s">
        <v>449</v>
      </c>
      <c r="C5" s="5" t="s">
        <v>450</v>
      </c>
      <c r="D5" s="5" t="s">
        <v>451</v>
      </c>
      <c r="E5" s="5" t="s">
        <v>452</v>
      </c>
      <c r="F5" s="5" t="s">
        <v>451</v>
      </c>
      <c r="G5" s="5" t="s">
        <v>32</v>
      </c>
      <c r="H5" s="5" t="s">
        <v>453</v>
      </c>
      <c r="I5" s="5" t="s">
        <v>454</v>
      </c>
      <c r="J5" s="6" t="s">
        <v>20</v>
      </c>
      <c r="K5" s="5" t="s">
        <v>4</v>
      </c>
      <c r="L5" s="5" t="s">
        <v>22</v>
      </c>
      <c r="M5" s="5"/>
    </row>
    <row r="6" spans="1:13" ht="30" customHeight="1">
      <c r="A6" s="12" t="s">
        <v>455</v>
      </c>
      <c r="B6" s="12" t="s">
        <v>449</v>
      </c>
      <c r="C6" s="12" t="s">
        <v>456</v>
      </c>
      <c r="D6" s="12" t="s">
        <v>451</v>
      </c>
      <c r="E6" s="12" t="s">
        <v>452</v>
      </c>
      <c r="F6" s="12" t="s">
        <v>451</v>
      </c>
      <c r="G6" s="12" t="s">
        <v>32</v>
      </c>
      <c r="H6" s="12" t="s">
        <v>457</v>
      </c>
      <c r="I6" s="12" t="s">
        <v>458</v>
      </c>
      <c r="J6" s="11" t="s">
        <v>459</v>
      </c>
      <c r="K6" s="12" t="s">
        <v>28</v>
      </c>
      <c r="L6" s="12" t="s">
        <v>22</v>
      </c>
      <c r="M6" s="12"/>
    </row>
    <row r="7" spans="1:13">
      <c r="A7" s="5" t="s">
        <v>460</v>
      </c>
      <c r="B7" s="5" t="s">
        <v>449</v>
      </c>
      <c r="C7" s="5" t="s">
        <v>461</v>
      </c>
      <c r="D7" s="5" t="s">
        <v>452</v>
      </c>
      <c r="E7" s="5" t="s">
        <v>462</v>
      </c>
      <c r="F7" s="5" t="s">
        <v>452</v>
      </c>
      <c r="G7" s="5" t="s">
        <v>32</v>
      </c>
      <c r="H7" s="5" t="s">
        <v>463</v>
      </c>
      <c r="I7" s="5" t="s">
        <v>464</v>
      </c>
      <c r="J7" s="6" t="s">
        <v>465</v>
      </c>
      <c r="K7" s="5" t="s">
        <v>28</v>
      </c>
      <c r="L7" s="5" t="s">
        <v>23</v>
      </c>
      <c r="M7" s="5"/>
    </row>
    <row r="8" spans="1:13" ht="30" customHeight="1">
      <c r="A8" s="12" t="s">
        <v>466</v>
      </c>
      <c r="B8" s="12" t="s">
        <v>449</v>
      </c>
      <c r="C8" s="12" t="s">
        <v>467</v>
      </c>
      <c r="D8" s="12" t="s">
        <v>452</v>
      </c>
      <c r="E8" s="12" t="s">
        <v>452</v>
      </c>
      <c r="F8" s="12" t="s">
        <v>451</v>
      </c>
      <c r="G8" s="12" t="s">
        <v>468</v>
      </c>
      <c r="H8" s="12" t="s">
        <v>469</v>
      </c>
      <c r="I8" s="12" t="s">
        <v>470</v>
      </c>
      <c r="J8" s="11" t="s">
        <v>43</v>
      </c>
      <c r="K8" s="12" t="s">
        <v>28</v>
      </c>
      <c r="L8" s="12" t="s">
        <v>23</v>
      </c>
      <c r="M8" s="12"/>
    </row>
    <row r="9" spans="1:13">
      <c r="A9" s="5" t="s">
        <v>471</v>
      </c>
      <c r="B9" s="5" t="s">
        <v>472</v>
      </c>
      <c r="C9" s="5" t="s">
        <v>473</v>
      </c>
      <c r="D9" s="5" t="s">
        <v>451</v>
      </c>
      <c r="E9" s="5" t="s">
        <v>452</v>
      </c>
      <c r="F9" s="5" t="s">
        <v>451</v>
      </c>
      <c r="G9" s="5" t="s">
        <v>474</v>
      </c>
      <c r="H9" s="5" t="s">
        <v>475</v>
      </c>
      <c r="I9" s="5" t="s">
        <v>476</v>
      </c>
      <c r="J9" s="6" t="s">
        <v>26</v>
      </c>
      <c r="K9" s="5" t="s">
        <v>28</v>
      </c>
      <c r="L9" s="5" t="s">
        <v>23</v>
      </c>
      <c r="M9" s="5"/>
    </row>
  </sheetData>
  <mergeCells count="2">
    <mergeCell ref="A1:J1"/>
    <mergeCell ref="A2:J2"/>
  </mergeCells>
  <conditionalFormatting sqref="A5:M1000">
    <cfRule type="expression" dxfId="3" priority="4">
      <formula>AND($J5&lt;TODAY(),$K5&lt;&gt;"Complete",$K5&lt;&gt;"")</formula>
    </cfRule>
  </conditionalFormatting>
  <conditionalFormatting sqref="L5:L1000">
    <cfRule type="expression" dxfId="2" priority="1">
      <formula>L5="Red"</formula>
    </cfRule>
    <cfRule type="expression" dxfId="1" priority="2">
      <formula>L5="Amber"</formula>
    </cfRule>
    <cfRule type="expression" dxfId="0" priority="3">
      <formula>L5="Green"</formula>
    </cfRule>
  </conditionalFormatting>
  <dataValidations count="3">
    <dataValidation type="list" allowBlank="1" sqref="K5:K1000" xr:uid="{00000000-0002-0000-0200-000000000000}">
      <formula1>"Not Started,In Progress,At Risk,Blocked,Complete,Deferred"</formula1>
    </dataValidation>
    <dataValidation type="list" allowBlank="1" sqref="L5:L1000" xr:uid="{00000000-0002-0000-0200-000001000000}">
      <formula1>"Green,Amber,Red"</formula1>
    </dataValidation>
    <dataValidation type="list" allowBlank="1" sqref="G5:G1000" xr:uid="{00000000-0002-0000-0200-000002000000}">
      <formula1>"MJ,Jenny,Scientific Committee,AANEM / Tracy,AANEM / Shelly,AVFX,Hotel / F&amp;B,MGFA MarComms,Presenters,Reviewers,MGFA Staff,TBD"</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34"/>
  <sheetViews>
    <sheetView showGridLines="0" workbookViewId="0">
      <selection sqref="A1:J1"/>
    </sheetView>
  </sheetViews>
  <sheetFormatPr defaultColWidth="8.85546875" defaultRowHeight="15"/>
  <cols>
    <col min="1" max="1" width="12" customWidth="1"/>
    <col min="2" max="2" width="20" customWidth="1"/>
    <col min="3" max="3" width="44" customWidth="1"/>
    <col min="4" max="4" width="24" customWidth="1"/>
    <col min="5" max="5" width="48" customWidth="1"/>
    <col min="6" max="6" width="18" customWidth="1"/>
    <col min="7" max="7" width="14" customWidth="1"/>
    <col min="8" max="8" width="15" customWidth="1"/>
    <col min="9" max="9" width="42" customWidth="1"/>
  </cols>
  <sheetData>
    <row r="1" spans="1:10" ht="21" customHeight="1">
      <c r="A1" s="34" t="s">
        <v>477</v>
      </c>
      <c r="B1" s="35"/>
      <c r="C1" s="35"/>
      <c r="D1" s="35"/>
      <c r="E1" s="35"/>
      <c r="F1" s="35"/>
      <c r="G1" s="35"/>
      <c r="H1" s="35"/>
      <c r="I1" s="35"/>
      <c r="J1" s="35"/>
    </row>
    <row r="2" spans="1:10">
      <c r="A2" s="37" t="s">
        <v>478</v>
      </c>
      <c r="B2" s="35"/>
      <c r="C2" s="35"/>
      <c r="D2" s="35"/>
      <c r="E2" s="35"/>
      <c r="F2" s="35"/>
      <c r="G2" s="35"/>
      <c r="H2" s="35"/>
      <c r="I2" s="35"/>
      <c r="J2" s="35"/>
    </row>
    <row r="4" spans="1:10" ht="30" customHeight="1">
      <c r="A4" s="7" t="s">
        <v>479</v>
      </c>
      <c r="B4" s="7" t="s">
        <v>480</v>
      </c>
      <c r="C4" s="7" t="s">
        <v>481</v>
      </c>
      <c r="D4" s="7" t="s">
        <v>441</v>
      </c>
      <c r="E4" s="7" t="s">
        <v>482</v>
      </c>
      <c r="F4" s="7" t="s">
        <v>14</v>
      </c>
      <c r="G4" s="7" t="s">
        <v>483</v>
      </c>
      <c r="H4" s="7" t="s">
        <v>15</v>
      </c>
      <c r="I4" s="7" t="s">
        <v>447</v>
      </c>
    </row>
    <row r="5" spans="1:10" ht="60" customHeight="1">
      <c r="A5" s="5" t="s">
        <v>484</v>
      </c>
      <c r="B5" s="5"/>
      <c r="C5" s="5" t="s">
        <v>485</v>
      </c>
      <c r="D5" s="5" t="s">
        <v>486</v>
      </c>
      <c r="E5" s="5"/>
      <c r="F5" s="5"/>
      <c r="G5" s="5" t="s">
        <v>487</v>
      </c>
      <c r="H5" s="5" t="s">
        <v>28</v>
      </c>
      <c r="I5" s="5"/>
      <c r="J5" s="5"/>
    </row>
    <row r="6" spans="1:10" ht="45" customHeight="1">
      <c r="A6" s="12" t="s">
        <v>488</v>
      </c>
      <c r="B6" s="12"/>
      <c r="C6" s="12" t="s">
        <v>489</v>
      </c>
      <c r="D6" s="12" t="s">
        <v>490</v>
      </c>
      <c r="E6" s="12"/>
      <c r="F6" s="12"/>
      <c r="G6" s="12" t="s">
        <v>487</v>
      </c>
      <c r="H6" s="12" t="s">
        <v>28</v>
      </c>
      <c r="I6" s="12"/>
      <c r="J6" s="12"/>
    </row>
    <row r="7" spans="1:10" ht="30" customHeight="1">
      <c r="A7" s="5" t="s">
        <v>491</v>
      </c>
      <c r="B7" s="5"/>
      <c r="C7" s="5" t="s">
        <v>492</v>
      </c>
      <c r="D7" s="5"/>
      <c r="E7" s="5"/>
      <c r="F7" s="5"/>
      <c r="G7" s="5" t="s">
        <v>487</v>
      </c>
      <c r="H7" s="5" t="s">
        <v>28</v>
      </c>
      <c r="I7" s="5"/>
      <c r="J7" s="5"/>
    </row>
    <row r="8" spans="1:10">
      <c r="A8" s="12" t="s">
        <v>493</v>
      </c>
      <c r="B8" s="12"/>
      <c r="C8" s="12"/>
      <c r="D8" s="12"/>
      <c r="E8" s="12"/>
      <c r="F8" s="12"/>
      <c r="G8" s="12" t="s">
        <v>487</v>
      </c>
      <c r="H8" s="12" t="s">
        <v>28</v>
      </c>
      <c r="I8" s="12"/>
      <c r="J8" s="12"/>
    </row>
    <row r="9" spans="1:10">
      <c r="A9" s="5" t="s">
        <v>494</v>
      </c>
      <c r="B9" s="5"/>
      <c r="C9" s="5"/>
      <c r="D9" s="5"/>
      <c r="E9" s="5"/>
      <c r="F9" s="5"/>
      <c r="G9" s="5" t="s">
        <v>487</v>
      </c>
      <c r="H9" s="5" t="s">
        <v>28</v>
      </c>
      <c r="I9" s="5"/>
      <c r="J9" s="5"/>
    </row>
    <row r="10" spans="1:10">
      <c r="A10" s="12" t="s">
        <v>495</v>
      </c>
      <c r="B10" s="12"/>
      <c r="C10" s="12"/>
      <c r="D10" s="12"/>
      <c r="E10" s="12"/>
      <c r="F10" s="12"/>
      <c r="G10" s="12" t="s">
        <v>487</v>
      </c>
      <c r="H10" s="12" t="s">
        <v>28</v>
      </c>
      <c r="I10" s="12"/>
      <c r="J10" s="12"/>
    </row>
    <row r="11" spans="1:10">
      <c r="A11" s="5" t="s">
        <v>496</v>
      </c>
      <c r="B11" s="5"/>
      <c r="C11" s="5"/>
      <c r="D11" s="5"/>
      <c r="E11" s="5"/>
      <c r="F11" s="5"/>
      <c r="G11" s="5" t="s">
        <v>487</v>
      </c>
      <c r="H11" s="5" t="s">
        <v>28</v>
      </c>
      <c r="I11" s="5"/>
      <c r="J11" s="5"/>
    </row>
    <row r="12" spans="1:10">
      <c r="A12" s="12" t="s">
        <v>497</v>
      </c>
      <c r="B12" s="12"/>
      <c r="C12" s="12"/>
      <c r="D12" s="12"/>
      <c r="E12" s="12"/>
      <c r="F12" s="12"/>
      <c r="G12" s="12" t="s">
        <v>487</v>
      </c>
      <c r="H12" s="12" t="s">
        <v>28</v>
      </c>
      <c r="I12" s="12"/>
      <c r="J12" s="12"/>
    </row>
    <row r="13" spans="1:10">
      <c r="A13" s="5" t="s">
        <v>498</v>
      </c>
      <c r="B13" s="5"/>
      <c r="C13" s="5"/>
      <c r="D13" s="5"/>
      <c r="E13" s="5"/>
      <c r="F13" s="5"/>
      <c r="G13" s="5" t="s">
        <v>487</v>
      </c>
      <c r="H13" s="5" t="s">
        <v>28</v>
      </c>
      <c r="I13" s="5"/>
      <c r="J13" s="5"/>
    </row>
    <row r="14" spans="1:10">
      <c r="A14" s="12" t="s">
        <v>499</v>
      </c>
      <c r="B14" s="12"/>
      <c r="C14" s="12"/>
      <c r="D14" s="12"/>
      <c r="E14" s="12"/>
      <c r="F14" s="12"/>
      <c r="G14" s="12" t="s">
        <v>487</v>
      </c>
      <c r="H14" s="12" t="s">
        <v>28</v>
      </c>
      <c r="I14" s="12"/>
      <c r="J14" s="12"/>
    </row>
    <row r="15" spans="1:10">
      <c r="A15" s="5" t="s">
        <v>500</v>
      </c>
      <c r="B15" s="5"/>
      <c r="C15" s="5"/>
      <c r="D15" s="5"/>
      <c r="E15" s="5"/>
      <c r="F15" s="5"/>
      <c r="G15" s="5" t="s">
        <v>487</v>
      </c>
      <c r="H15" s="5" t="s">
        <v>28</v>
      </c>
      <c r="I15" s="5"/>
      <c r="J15" s="5"/>
    </row>
    <row r="16" spans="1:10">
      <c r="A16" s="12" t="s">
        <v>501</v>
      </c>
      <c r="B16" s="12"/>
      <c r="C16" s="12"/>
      <c r="D16" s="12"/>
      <c r="E16" s="12"/>
      <c r="F16" s="12"/>
      <c r="G16" s="12" t="s">
        <v>487</v>
      </c>
      <c r="H16" s="12" t="s">
        <v>28</v>
      </c>
      <c r="I16" s="12"/>
      <c r="J16" s="12"/>
    </row>
    <row r="17" spans="1:10">
      <c r="A17" s="5" t="s">
        <v>502</v>
      </c>
      <c r="B17" s="5"/>
      <c r="C17" s="5"/>
      <c r="D17" s="5"/>
      <c r="E17" s="5"/>
      <c r="F17" s="5"/>
      <c r="G17" s="5" t="s">
        <v>487</v>
      </c>
      <c r="H17" s="5" t="s">
        <v>28</v>
      </c>
      <c r="I17" s="5"/>
      <c r="J17" s="5"/>
    </row>
    <row r="18" spans="1:10">
      <c r="A18" s="12" t="s">
        <v>503</v>
      </c>
      <c r="B18" s="12"/>
      <c r="C18" s="12"/>
      <c r="D18" s="12"/>
      <c r="E18" s="12"/>
      <c r="F18" s="12"/>
      <c r="G18" s="12" t="s">
        <v>487</v>
      </c>
      <c r="H18" s="12" t="s">
        <v>28</v>
      </c>
      <c r="I18" s="12"/>
      <c r="J18" s="12"/>
    </row>
    <row r="19" spans="1:10">
      <c r="A19" s="5" t="s">
        <v>504</v>
      </c>
      <c r="B19" s="5"/>
      <c r="C19" s="5"/>
      <c r="D19" s="5"/>
      <c r="E19" s="5"/>
      <c r="F19" s="5"/>
      <c r="G19" s="5" t="s">
        <v>487</v>
      </c>
      <c r="H19" s="5" t="s">
        <v>28</v>
      </c>
      <c r="I19" s="5"/>
      <c r="J19" s="5"/>
    </row>
    <row r="20" spans="1:10">
      <c r="A20" s="12" t="s">
        <v>505</v>
      </c>
      <c r="B20" s="12"/>
      <c r="C20" s="12"/>
      <c r="D20" s="12"/>
      <c r="E20" s="12"/>
      <c r="F20" s="12"/>
      <c r="G20" s="12" t="s">
        <v>487</v>
      </c>
      <c r="H20" s="12" t="s">
        <v>28</v>
      </c>
      <c r="I20" s="12"/>
      <c r="J20" s="12"/>
    </row>
    <row r="21" spans="1:10">
      <c r="A21" s="5" t="s">
        <v>506</v>
      </c>
      <c r="B21" s="5"/>
      <c r="C21" s="5"/>
      <c r="D21" s="5"/>
      <c r="E21" s="5"/>
      <c r="F21" s="5"/>
      <c r="G21" s="5" t="s">
        <v>487</v>
      </c>
      <c r="H21" s="5" t="s">
        <v>28</v>
      </c>
      <c r="I21" s="5"/>
      <c r="J21" s="5"/>
    </row>
    <row r="22" spans="1:10">
      <c r="A22" s="12" t="s">
        <v>507</v>
      </c>
      <c r="B22" s="12"/>
      <c r="C22" s="12"/>
      <c r="D22" s="12"/>
      <c r="E22" s="12"/>
      <c r="F22" s="12"/>
      <c r="G22" s="12" t="s">
        <v>487</v>
      </c>
      <c r="H22" s="12" t="s">
        <v>28</v>
      </c>
      <c r="I22" s="12"/>
      <c r="J22" s="12"/>
    </row>
    <row r="23" spans="1:10">
      <c r="A23" s="5" t="s">
        <v>508</v>
      </c>
      <c r="B23" s="5"/>
      <c r="C23" s="5"/>
      <c r="D23" s="5"/>
      <c r="E23" s="5"/>
      <c r="F23" s="5"/>
      <c r="G23" s="5" t="s">
        <v>487</v>
      </c>
      <c r="H23" s="5" t="s">
        <v>28</v>
      </c>
      <c r="I23" s="5"/>
      <c r="J23" s="5"/>
    </row>
    <row r="24" spans="1:10">
      <c r="A24" s="12" t="s">
        <v>509</v>
      </c>
      <c r="B24" s="12"/>
      <c r="C24" s="12"/>
      <c r="D24" s="12"/>
      <c r="E24" s="12"/>
      <c r="F24" s="12"/>
      <c r="G24" s="12" t="s">
        <v>487</v>
      </c>
      <c r="H24" s="12" t="s">
        <v>28</v>
      </c>
      <c r="I24" s="12"/>
      <c r="J24" s="12"/>
    </row>
    <row r="25" spans="1:10">
      <c r="A25" s="5" t="s">
        <v>510</v>
      </c>
      <c r="B25" s="5"/>
      <c r="C25" s="5"/>
      <c r="D25" s="5"/>
      <c r="E25" s="5"/>
      <c r="F25" s="5"/>
      <c r="G25" s="5" t="s">
        <v>487</v>
      </c>
      <c r="H25" s="5" t="s">
        <v>28</v>
      </c>
      <c r="I25" s="5"/>
      <c r="J25" s="5"/>
    </row>
    <row r="26" spans="1:10">
      <c r="A26" s="12" t="s">
        <v>511</v>
      </c>
      <c r="B26" s="12"/>
      <c r="C26" s="12"/>
      <c r="D26" s="12"/>
      <c r="E26" s="12"/>
      <c r="F26" s="12"/>
      <c r="G26" s="12" t="s">
        <v>487</v>
      </c>
      <c r="H26" s="12" t="s">
        <v>28</v>
      </c>
      <c r="I26" s="12"/>
      <c r="J26" s="12"/>
    </row>
    <row r="27" spans="1:10">
      <c r="A27" s="5" t="s">
        <v>512</v>
      </c>
      <c r="B27" s="5"/>
      <c r="C27" s="5"/>
      <c r="D27" s="5"/>
      <c r="E27" s="5"/>
      <c r="F27" s="5"/>
      <c r="G27" s="5" t="s">
        <v>487</v>
      </c>
      <c r="H27" s="5" t="s">
        <v>28</v>
      </c>
      <c r="I27" s="5"/>
      <c r="J27" s="5"/>
    </row>
    <row r="28" spans="1:10">
      <c r="A28" s="12" t="s">
        <v>513</v>
      </c>
      <c r="B28" s="12"/>
      <c r="C28" s="12"/>
      <c r="D28" s="12"/>
      <c r="E28" s="12"/>
      <c r="F28" s="12"/>
      <c r="G28" s="12" t="s">
        <v>487</v>
      </c>
      <c r="H28" s="12" t="s">
        <v>28</v>
      </c>
      <c r="I28" s="12"/>
      <c r="J28" s="12"/>
    </row>
    <row r="29" spans="1:10">
      <c r="A29" s="5" t="s">
        <v>514</v>
      </c>
      <c r="B29" s="5"/>
      <c r="C29" s="5"/>
      <c r="D29" s="5"/>
      <c r="E29" s="5"/>
      <c r="F29" s="5"/>
      <c r="G29" s="5" t="s">
        <v>487</v>
      </c>
      <c r="H29" s="5" t="s">
        <v>28</v>
      </c>
      <c r="I29" s="5"/>
      <c r="J29" s="5"/>
    </row>
    <row r="30" spans="1:10">
      <c r="A30" s="12" t="s">
        <v>515</v>
      </c>
      <c r="B30" s="12"/>
      <c r="C30" s="12"/>
      <c r="D30" s="12"/>
      <c r="E30" s="12"/>
      <c r="F30" s="12"/>
      <c r="G30" s="12" t="s">
        <v>487</v>
      </c>
      <c r="H30" s="12" t="s">
        <v>28</v>
      </c>
      <c r="I30" s="12"/>
      <c r="J30" s="12"/>
    </row>
    <row r="31" spans="1:10">
      <c r="A31" s="5" t="s">
        <v>516</v>
      </c>
      <c r="B31" s="5"/>
      <c r="C31" s="5"/>
      <c r="D31" s="5"/>
      <c r="E31" s="5"/>
      <c r="F31" s="5"/>
      <c r="G31" s="5" t="s">
        <v>487</v>
      </c>
      <c r="H31" s="5" t="s">
        <v>28</v>
      </c>
      <c r="I31" s="5"/>
      <c r="J31" s="5"/>
    </row>
    <row r="32" spans="1:10">
      <c r="A32" s="12" t="s">
        <v>517</v>
      </c>
      <c r="B32" s="12"/>
      <c r="C32" s="12"/>
      <c r="D32" s="12"/>
      <c r="E32" s="12"/>
      <c r="F32" s="12"/>
      <c r="G32" s="12" t="s">
        <v>487</v>
      </c>
      <c r="H32" s="12" t="s">
        <v>28</v>
      </c>
      <c r="I32" s="12"/>
      <c r="J32" s="12"/>
    </row>
    <row r="33" spans="1:10">
      <c r="A33" s="5" t="s">
        <v>518</v>
      </c>
      <c r="B33" s="5"/>
      <c r="C33" s="5"/>
      <c r="D33" s="5"/>
      <c r="E33" s="5"/>
      <c r="F33" s="5"/>
      <c r="G33" s="5" t="s">
        <v>487</v>
      </c>
      <c r="H33" s="5" t="s">
        <v>28</v>
      </c>
      <c r="I33" s="5"/>
      <c r="J33" s="5"/>
    </row>
    <row r="34" spans="1:10">
      <c r="A34" s="12" t="s">
        <v>519</v>
      </c>
      <c r="B34" s="12"/>
      <c r="C34" s="12"/>
      <c r="D34" s="12"/>
      <c r="E34" s="12"/>
      <c r="F34" s="12"/>
      <c r="G34" s="12" t="s">
        <v>487</v>
      </c>
      <c r="H34" s="12" t="s">
        <v>28</v>
      </c>
      <c r="I34" s="12"/>
      <c r="J34" s="12"/>
    </row>
  </sheetData>
  <mergeCells count="2">
    <mergeCell ref="A1:J1"/>
    <mergeCell ref="A2:J2"/>
  </mergeCells>
  <dataValidations count="2">
    <dataValidation type="list" allowBlank="1" sqref="H5:H1000" xr:uid="{00000000-0002-0000-0300-000000000000}">
      <formula1>"Not Started,In Progress,At Risk,Blocked,Complete,Deferred"</formula1>
    </dataValidation>
    <dataValidation type="list" allowBlank="1" sqref="F5:F1000" xr:uid="{00000000-0002-0000-0300-000001000000}">
      <formula1>"MJ,Jenny,Scientific Committee,AANEM / Tracy,AANEM / Shelly,AVFX,Hotel / F&amp;B,MGFA MarComms,Presenters,Reviewers,MGFA Staff,TBD"</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F4EE5FD064E054EA3BFC4E1CEC92128" ma:contentTypeVersion="20" ma:contentTypeDescription="Create a new document." ma:contentTypeScope="" ma:versionID="f661b615a7cfb6d2754ba1cbf38b2ece">
  <xsd:schema xmlns:xsd="http://www.w3.org/2001/XMLSchema" xmlns:xs="http://www.w3.org/2001/XMLSchema" xmlns:p="http://schemas.microsoft.com/office/2006/metadata/properties" xmlns:ns2="8f8f6bad-2341-4496-a895-4e14abd5cde9" xmlns:ns3="43f55de6-c3e0-4d6a-b576-8fc01077874d" targetNamespace="http://schemas.microsoft.com/office/2006/metadata/properties" ma:root="true" ma:fieldsID="9676a105d94276b1f86f673e29b359a3" ns2:_="" ns3:_="">
    <xsd:import namespace="8f8f6bad-2341-4496-a895-4e14abd5cde9"/>
    <xsd:import namespace="43f55de6-c3e0-4d6a-b576-8fc01077874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Descriptio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8f6bad-2341-4496-a895-4e14abd5cd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Description" ma:index="17" nillable="true" ma:displayName="Description" ma:format="Dropdown" ma:internalName="Description">
      <xsd:simpleType>
        <xsd:restriction base="dms:Text">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20157b8-4b1b-4baf-80c4-9430219423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f55de6-c3e0-4d6a-b576-8fc01077874d"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39eb6c14-9170-4732-ae9d-2d5d02418d38}" ma:internalName="TaxCatchAll" ma:showField="CatchAllData" ma:web="43f55de6-c3e0-4d6a-b576-8fc01077874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escription xmlns="8f8f6bad-2341-4496-a895-4e14abd5cde9" xsi:nil="true"/>
    <TaxCatchAll xmlns="43f55de6-c3e0-4d6a-b576-8fc01077874d" xsi:nil="true"/>
    <lcf76f155ced4ddcb4097134ff3c332f xmlns="8f8f6bad-2341-4496-a895-4e14abd5cde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341EB6-ECA1-4681-942C-1ED7C58FC26E}"/>
</file>

<file path=customXml/itemProps2.xml><?xml version="1.0" encoding="utf-8"?>
<ds:datastoreItem xmlns:ds="http://schemas.openxmlformats.org/officeDocument/2006/customXml" ds:itemID="{DE24842D-0438-47CA-B543-A7805EB34902}"/>
</file>

<file path=customXml/itemProps3.xml><?xml version="1.0" encoding="utf-8"?>
<ds:datastoreItem xmlns:ds="http://schemas.openxmlformats.org/officeDocument/2006/customXml" ds:itemID="{ADFADF7A-A572-410D-AAF7-A31BE3E12DA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Christine Slater</dc:creator>
  <cp:keywords/>
  <dc:description/>
  <cp:lastModifiedBy/>
  <cp:revision/>
  <dcterms:created xsi:type="dcterms:W3CDTF">2026-05-27T16:03:14Z</dcterms:created>
  <dcterms:modified xsi:type="dcterms:W3CDTF">2026-09-11T00:17:05Z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0x0101007F4EE5FD064E054EA3BFC4E1CEC92128</vt:lpwstr>
  </property>
</Properties>
</file>